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050" windowHeight="8040" activeTab="0"/>
  </bookViews>
  <sheets>
    <sheet name="2013" sheetId="1" r:id="rId1"/>
  </sheets>
  <definedNames>
    <definedName name="_xlnm.Print_Titles" localSheetId="0">'2013'!$11:$12</definedName>
  </definedNames>
  <calcPr fullCalcOnLoad="1" fullPrecision="0"/>
</workbook>
</file>

<file path=xl/comments1.xml><?xml version="1.0" encoding="utf-8"?>
<comments xmlns="http://schemas.openxmlformats.org/spreadsheetml/2006/main">
  <authors>
    <author>Ясевич</author>
  </authors>
  <commentList>
    <comment ref="A66" authorId="0">
      <text>
        <r>
          <rPr>
            <b/>
            <sz val="8"/>
            <rFont val="Tahoma"/>
            <family val="2"/>
          </rPr>
          <t>Ясевич:</t>
        </r>
        <r>
          <rPr>
            <sz val="8"/>
            <rFont val="Tahoma"/>
            <family val="2"/>
          </rPr>
          <t xml:space="preserve">
1- Субсидии бюджетам субъектов Российской Федерации на реализацию мер социальной поддержки отдельных категорий граждан - 567362
2 -Субсидии бюджетам субъектов Российской Федерации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врачей)- 547927
</t>
        </r>
      </text>
    </comment>
  </commentList>
</comments>
</file>

<file path=xl/sharedStrings.xml><?xml version="1.0" encoding="utf-8"?>
<sst xmlns="http://schemas.openxmlformats.org/spreadsheetml/2006/main" count="183" uniqueCount="131">
  <si>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</si>
  <si>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</si>
  <si>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</si>
  <si>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Субвенции бюджетам субъектов Российской Федерации и муниципальных образований</t>
  </si>
  <si>
    <t>2 02 03000 00 0000 151</t>
  </si>
  <si>
    <t>Иные межбюджетные трансферты</t>
  </si>
  <si>
    <t>2 02 04000 00 0000 151</t>
  </si>
  <si>
    <t>доходов районного бюджета</t>
  </si>
  <si>
    <t>1 13 00000 00 0000 000</t>
  </si>
  <si>
    <t>ДОХОДЫ ОТ ПРОДАЖИ МАТЕРИАЛЬНЫХ И НЕМАТЕРИАЛЬНЫХ АКТИВОВ</t>
  </si>
  <si>
    <t>1 14 00000 00 0000 000</t>
  </si>
  <si>
    <t>1 14 06000 00 0000 430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</si>
  <si>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</si>
  <si>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</si>
  <si>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Итого доходов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</si>
  <si>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</si>
  <si>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</si>
  <si>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</si>
  <si>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</si>
  <si>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</si>
  <si>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</si>
  <si>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</si>
  <si>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</si>
  <si>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</si>
  <si>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</si>
  <si>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</si>
  <si>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</si>
  <si>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(тыс. рублей)</t>
  </si>
  <si>
    <t xml:space="preserve">Наименование </t>
  </si>
  <si>
    <t>Код бюджетной классификации Российской Федерации</t>
  </si>
  <si>
    <t xml:space="preserve">главного админи-стратора доходов </t>
  </si>
  <si>
    <t>НАЛОГОВЫЕ И НЕНАЛОГОВЫЕ ДОХОДЫ</t>
  </si>
  <si>
    <t>000</t>
  </si>
  <si>
    <t>1 00 00000 00 0000 000</t>
  </si>
  <si>
    <t>НАЛОГИ НА ПРИБЫЛЬ, ДОХОДЫ</t>
  </si>
  <si>
    <t>182</t>
  </si>
  <si>
    <t>1 01 00000 00 0000 000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</si>
  <si>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</si>
  <si>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</si>
  <si>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</si>
  <si>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</si>
  <si>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</si>
  <si>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</si>
  <si>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</si>
  <si>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</si>
  <si>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</si>
  <si>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>1 06 06000 00 0000 110</t>
  </si>
  <si>
    <t>917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</si>
  <si>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</si>
  <si>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1 11 09000 00 0000 120</t>
  </si>
  <si>
    <t>1 11 09040 00 0000 120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</si>
  <si>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</si>
  <si>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субсидии</t>
  </si>
  <si>
    <t>2 02 02999 00 0000 151</t>
  </si>
  <si>
    <t>1 01 02040 01 0000 110</t>
  </si>
  <si>
    <t>НАЛОГИ НА СОВОКУПНЫЙ ДОХОД</t>
  </si>
  <si>
    <t>Единый сельскохозяйственный налог</t>
  </si>
  <si>
    <t>НАЛОГИ НА ИМУЩЕСТВО</t>
  </si>
  <si>
    <t>1 06 00000 00 0000 000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</si>
  <si>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</si>
  <si>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</si>
  <si>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</si>
  <si>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2 02 04999 00 0000 151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</si>
  <si>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</si>
  <si>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ГОСУДАРСТВЕННАЯ ПОШЛИНА</t>
  </si>
  <si>
    <t>1 01 02030 01 0000 110</t>
  </si>
  <si>
    <t>сумма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</si>
  <si>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</si>
  <si>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</si>
  <si>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</si>
  <si>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</si>
  <si>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</si>
  <si>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</si>
  <si>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</si>
  <si>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</si>
  <si>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 xml:space="preserve"> 1 13 01990 00 0000 130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</si>
  <si>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</si>
  <si>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1 14 06013 10 0000 430</t>
  </si>
  <si>
    <t xml:space="preserve">Прочие межбюджетные трансферты, передаваемые бюджетам </t>
  </si>
  <si>
    <t>1 06 06020 00 0000 110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</si>
  <si>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</si>
  <si>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</si>
  <si>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</si>
  <si>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</si>
  <si>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</si>
  <si>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</si>
  <si>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1 06 01030 10 0000 110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</si>
  <si>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</si>
  <si>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</si>
  <si>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</si>
  <si>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</si>
  <si>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</si>
  <si>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1 13 01995 10 0000 130</t>
  </si>
  <si>
    <t>Прочие доходы от оказания платных услуг (работ) получателями средств бюджетов поселений</t>
  </si>
  <si>
    <t>2 02 01001 10 0000 151</t>
  </si>
  <si>
    <t>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</si>
  <si>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</si>
  <si>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</si>
  <si>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</si>
  <si>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</si>
  <si>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</si>
  <si>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2 02 04999 10 0000 151</t>
  </si>
  <si>
    <t>1 05 03000 00 0000 110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</si>
  <si>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</si>
  <si>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</si>
  <si>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</si>
  <si>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</si>
  <si>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</si>
  <si>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1 01 02010 01 1000 110</t>
  </si>
  <si>
    <t xml:space="preserve">Юбилейнинского сельского поселения </t>
  </si>
  <si>
    <t xml:space="preserve"> "О бюджете  </t>
  </si>
  <si>
    <t xml:space="preserve"> Юбилейнинского</t>
  </si>
  <si>
    <t>Государственная пошлина</t>
  </si>
  <si>
    <t>Дотации бюджетам поселений на выравнивание бюджетной обеспеченности из областного бюджета</t>
  </si>
  <si>
    <t>Дотации бюджетам поселений на выравнивание бюджетной обеспеченности из районного бюджета</t>
  </si>
  <si>
    <t>Прочие субсидии бюджетам поселений из областного бюджета на выплату заработной платы работникам учреждений культуры</t>
  </si>
  <si>
    <t xml:space="preserve">сельского поселения на 2014 год и на плановый  </t>
  </si>
  <si>
    <t>период 2015 и 2016 годов"</t>
  </si>
  <si>
    <t>Доходы бюджета Юбилейнинского сельского поселения на 2014 год</t>
  </si>
  <si>
    <t>Прочие субсидии бюджетам поселений из областного бюджета на выплату заработной платы главам и муниципальным служащим</t>
  </si>
  <si>
    <t>НАЛОГИ НА ТОВЫРЫ (РАБОТЫ, УСЛУГИ) РЕАЛИЗУЕМЫЕ НА ТЕРРИТОРИИ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</si>
  <si>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</si>
  <si>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</si>
  <si>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</si>
  <si>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</si>
  <si>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1 03 00000 00 0000 000</t>
  </si>
  <si>
    <t>1 03 02230 01 0000 110</t>
  </si>
  <si>
    <t>1 03 02240 01 0000 110</t>
  </si>
  <si>
    <t>1 03 02250 01 0000 110</t>
  </si>
  <si>
    <t>1 03 02260 01 0000 110</t>
  </si>
  <si>
    <t>Приложение номер 3 к  Решению Думы № 35 от 30.12.2013г.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</si>
</sst>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  <numFmt numFmtId="187" formatCode="_(* #,##0.0_);_(* \(#,##0.0\);_(* &quot;-&quot;??_);_(@_)"/>
  </numFmts>
  <fonts count="52">
    <font>
      <sz val="10"/>
      <name val="Arial"/>
      <family val="0"/>
    </font>
    <font>
      <sz val="11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2"/>
    </font>
    <font>
      <sz val="12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Times New Roman"/>
      <family val="1"/>
    </font>
    <font>
      <b/>
      <sz val="13.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0" fontId="4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180" fontId="6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top" wrapText="1" indent="2"/>
      <protection locked="0"/>
    </xf>
    <xf numFmtId="3" fontId="0" fillId="0" borderId="10" xfId="0" applyNumberFormat="1" applyFont="1" applyFill="1" applyBorder="1" applyAlignment="1" applyProtection="1">
      <alignment horizontal="left" vertical="top" wrapText="1" indent="3"/>
      <protection locked="0"/>
    </xf>
    <xf numFmtId="3" fontId="6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left" wrapText="1" indent="3"/>
    </xf>
    <xf numFmtId="0" fontId="0" fillId="0" borderId="10" xfId="0" applyFont="1" applyFill="1" applyBorder="1" applyAlignment="1">
      <alignment horizontal="left" wrapText="1" indent="4"/>
    </xf>
    <xf numFmtId="49" fontId="9" fillId="0" borderId="10" xfId="0" applyNumberFormat="1" applyFont="1" applyBorder="1" applyAlignment="1">
      <alignment horizontal="left" vertical="center" wrapText="1" indent="4"/>
    </xf>
    <xf numFmtId="49" fontId="9" fillId="0" borderId="10" xfId="0" applyNumberFormat="1" applyFont="1" applyBorder="1" applyAlignment="1">
      <alignment horizontal="left" vertical="center" wrapText="1" indent="3"/>
    </xf>
    <xf numFmtId="0" fontId="0" fillId="0" borderId="10" xfId="0" applyFont="1" applyBorder="1" applyAlignment="1">
      <alignment horizontal="left" wrapText="1" indent="3"/>
    </xf>
    <xf numFmtId="0" fontId="0" fillId="0" borderId="10" xfId="0" applyFont="1" applyBorder="1" applyAlignment="1">
      <alignment horizontal="left" wrapText="1" indent="4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indent="2"/>
    </xf>
    <xf numFmtId="3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49" fontId="6" fillId="0" borderId="0" xfId="0" applyNumberFormat="1" applyFont="1" applyAlignment="1">
      <alignment horizontal="justify" vertical="center"/>
    </xf>
    <xf numFmtId="0" fontId="15" fillId="0" borderId="0" xfId="0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/>
    </xf>
    <xf numFmtId="1" fontId="5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view="pageBreakPreview" zoomScale="80" zoomScaleSheetLayoutView="80" zoomScalePageLayoutView="0" workbookViewId="0" topLeftCell="A2">
      <selection activeCell="B6" sqref="B6"/>
    </sheetView>
  </sheetViews>
  <sheetFormatPr defaultColWidth="9.140625" defaultRowHeight="12.75"/>
  <cols>
    <col min="1" max="1" width="83.421875" style="0" customWidth="1"/>
    <col min="2" max="2" width="10.421875" style="0" customWidth="1"/>
    <col min="3" max="3" width="23.140625" style="0" customWidth="1"/>
    <col min="4" max="4" width="16.57421875" style="12" customWidth="1"/>
  </cols>
  <sheetData>
    <row r="1" ht="12.75" customHeight="1" hidden="1">
      <c r="B1" s="29"/>
    </row>
    <row r="2" spans="1:3" ht="25.5" customHeight="1">
      <c r="A2" s="45" t="s">
        <v>130</v>
      </c>
      <c r="B2" s="43"/>
      <c r="C2" s="43"/>
    </row>
    <row r="3" spans="1:3" s="1" customFormat="1" ht="24" customHeight="1">
      <c r="A3" s="45" t="s">
        <v>109</v>
      </c>
      <c r="B3" s="43"/>
      <c r="C3" s="43"/>
    </row>
    <row r="4" spans="1:3" s="1" customFormat="1" ht="14.25" customHeight="1">
      <c r="A4" s="45" t="s">
        <v>110</v>
      </c>
      <c r="B4" s="43"/>
      <c r="C4" s="43"/>
    </row>
    <row r="5" spans="1:3" s="1" customFormat="1" ht="15" customHeight="1">
      <c r="A5" s="46" t="s">
        <v>111</v>
      </c>
      <c r="B5" s="44"/>
      <c r="C5" s="44"/>
    </row>
    <row r="6" spans="1:3" s="1" customFormat="1" ht="24" customHeight="1">
      <c r="A6" s="46" t="s">
        <v>116</v>
      </c>
      <c r="B6" s="44"/>
      <c r="C6" s="44"/>
    </row>
    <row r="7" spans="1:3" s="4" customFormat="1" ht="20.25" customHeight="1">
      <c r="A7" s="47" t="s">
        <v>117</v>
      </c>
      <c r="B7" s="42"/>
      <c r="C7" s="42"/>
    </row>
    <row r="8" spans="1:4" s="4" customFormat="1" ht="29.25" customHeight="1">
      <c r="A8" s="2"/>
      <c r="B8" s="3"/>
      <c r="C8" s="3"/>
      <c r="D8" s="11"/>
    </row>
    <row r="9" spans="1:4" s="4" customFormat="1" ht="16.5" customHeight="1">
      <c r="A9" s="48" t="s">
        <v>118</v>
      </c>
      <c r="B9" s="48"/>
      <c r="C9" s="48"/>
      <c r="D9" s="11"/>
    </row>
    <row r="10" spans="1:4" s="4" customFormat="1" ht="12.75">
      <c r="A10" s="2"/>
      <c r="B10" s="5"/>
      <c r="C10" s="5"/>
      <c r="D10" s="5" t="s">
        <v>27</v>
      </c>
    </row>
    <row r="11" spans="1:4" s="4" customFormat="1" ht="27" customHeight="1">
      <c r="A11" s="49" t="s">
        <v>28</v>
      </c>
      <c r="B11" s="50" t="s">
        <v>29</v>
      </c>
      <c r="C11" s="51"/>
      <c r="D11" s="52" t="s">
        <v>66</v>
      </c>
    </row>
    <row r="12" spans="1:4" s="4" customFormat="1" ht="48">
      <c r="A12" s="49"/>
      <c r="B12" s="6" t="s">
        <v>30</v>
      </c>
      <c r="C12" s="6" t="s">
        <v>7</v>
      </c>
      <c r="D12" s="52"/>
    </row>
    <row r="13" spans="1:4" ht="15" customHeight="1">
      <c r="A13" s="7" t="s">
        <v>31</v>
      </c>
      <c r="B13" s="8" t="s">
        <v>32</v>
      </c>
      <c r="C13" s="15" t="s">
        <v>33</v>
      </c>
      <c r="D13" s="13">
        <f>D14+D22+D30+D38+D43</f>
        <v>874.1</v>
      </c>
    </row>
    <row r="14" spans="1:4" ht="14.25" customHeight="1">
      <c r="A14" s="7" t="s">
        <v>34</v>
      </c>
      <c r="B14" s="8" t="s">
        <v>35</v>
      </c>
      <c r="C14" s="15" t="s">
        <v>36</v>
      </c>
      <c r="D14" s="13">
        <f>D15</f>
        <v>288.9</v>
      </c>
    </row>
    <row r="15" spans="1:4" ht="25.5">
      <c r="A15" s="16" t="s">
        <v>37</v>
      </c>
      <c r="B15" s="10" t="s">
        <v>35</v>
      </c>
      <c r="C15" s="17" t="s">
        <v>38</v>
      </c>
      <c r="D15" s="14">
        <f>D16+D17+D20+D21</f>
        <v>288.9</v>
      </c>
    </row>
    <row r="16" spans="1:4" ht="38.25">
      <c r="A16" s="18" t="s">
        <v>63</v>
      </c>
      <c r="B16" s="10" t="s">
        <v>35</v>
      </c>
      <c r="C16" s="17" t="s">
        <v>39</v>
      </c>
      <c r="D16" s="14"/>
    </row>
    <row r="17" spans="1:4" ht="30" customHeight="1">
      <c r="A17" s="18" t="s">
        <v>40</v>
      </c>
      <c r="B17" s="10" t="s">
        <v>35</v>
      </c>
      <c r="C17" s="17" t="s">
        <v>108</v>
      </c>
      <c r="D17" s="14">
        <f>D18+D19</f>
        <v>288.9</v>
      </c>
    </row>
    <row r="18" spans="1:4" ht="63.75">
      <c r="A18" s="19" t="s">
        <v>16</v>
      </c>
      <c r="B18" s="10" t="s">
        <v>35</v>
      </c>
      <c r="C18" s="17" t="s">
        <v>108</v>
      </c>
      <c r="D18" s="14">
        <v>288.9</v>
      </c>
    </row>
    <row r="19" spans="1:4" ht="63.75" hidden="1">
      <c r="A19" s="19" t="s">
        <v>41</v>
      </c>
      <c r="B19" s="10" t="s">
        <v>35</v>
      </c>
      <c r="C19" s="17" t="s">
        <v>42</v>
      </c>
      <c r="D19" s="14"/>
    </row>
    <row r="20" spans="1:4" ht="25.5" hidden="1">
      <c r="A20" s="18" t="s">
        <v>67</v>
      </c>
      <c r="B20" s="10" t="s">
        <v>35</v>
      </c>
      <c r="C20" s="17" t="s">
        <v>65</v>
      </c>
      <c r="D20" s="14"/>
    </row>
    <row r="21" spans="1:4" ht="51" hidden="1">
      <c r="A21" s="18" t="s">
        <v>15</v>
      </c>
      <c r="B21" s="10" t="s">
        <v>35</v>
      </c>
      <c r="C21" s="17" t="s">
        <v>54</v>
      </c>
      <c r="D21" s="14"/>
    </row>
    <row r="22" spans="1:4" ht="25.5">
      <c r="A22" s="7" t="s">
        <v>120</v>
      </c>
      <c r="B22" s="10"/>
      <c r="C22" s="15" t="s">
        <v>125</v>
      </c>
      <c r="D22" s="13">
        <f>SUM(D23:D26)</f>
        <v>351.7</v>
      </c>
    </row>
    <row r="23" spans="1:4" ht="25.5">
      <c r="A23" s="18" t="s">
        <v>121</v>
      </c>
      <c r="B23" s="10"/>
      <c r="C23" s="17" t="s">
        <v>126</v>
      </c>
      <c r="D23" s="14">
        <v>128.7</v>
      </c>
    </row>
    <row r="24" spans="1:4" ht="25.5">
      <c r="A24" s="18" t="s">
        <v>122</v>
      </c>
      <c r="B24" s="10"/>
      <c r="C24" s="17" t="s">
        <v>127</v>
      </c>
      <c r="D24" s="14">
        <v>2.7</v>
      </c>
    </row>
    <row r="25" spans="1:4" ht="25.5">
      <c r="A25" s="18" t="s">
        <v>123</v>
      </c>
      <c r="B25" s="10"/>
      <c r="C25" s="17" t="s">
        <v>128</v>
      </c>
      <c r="D25" s="14">
        <v>208.4</v>
      </c>
    </row>
    <row r="26" spans="1:4" ht="25.5">
      <c r="A26" s="18" t="s">
        <v>124</v>
      </c>
      <c r="B26" s="8"/>
      <c r="C26" s="17" t="s">
        <v>129</v>
      </c>
      <c r="D26" s="14">
        <v>11.9</v>
      </c>
    </row>
    <row r="27" spans="1:4" ht="18.75" customHeight="1" hidden="1">
      <c r="A27" s="7" t="s">
        <v>55</v>
      </c>
      <c r="B27" s="10" t="s">
        <v>35</v>
      </c>
      <c r="C27" s="17" t="s">
        <v>102</v>
      </c>
      <c r="D27" s="14">
        <f>D28</f>
        <v>0</v>
      </c>
    </row>
    <row r="28" spans="1:4" ht="0.75" customHeight="1">
      <c r="A28" s="16" t="s">
        <v>56</v>
      </c>
      <c r="B28" s="10" t="s">
        <v>35</v>
      </c>
      <c r="C28" s="34" t="s">
        <v>68</v>
      </c>
      <c r="D28" s="14"/>
    </row>
    <row r="29" spans="1:4" ht="15" customHeight="1" hidden="1">
      <c r="A29" s="38" t="s">
        <v>56</v>
      </c>
      <c r="B29" s="8" t="s">
        <v>35</v>
      </c>
      <c r="C29" s="15" t="s">
        <v>58</v>
      </c>
      <c r="D29" s="13">
        <f>D30+D32</f>
        <v>26</v>
      </c>
    </row>
    <row r="30" spans="1:4" ht="15" customHeight="1">
      <c r="A30" s="7" t="s">
        <v>57</v>
      </c>
      <c r="B30" s="8" t="s">
        <v>35</v>
      </c>
      <c r="C30" s="34" t="s">
        <v>80</v>
      </c>
      <c r="D30" s="13">
        <v>16</v>
      </c>
    </row>
    <row r="31" spans="1:4" ht="26.25" customHeight="1">
      <c r="A31" s="30" t="s">
        <v>81</v>
      </c>
      <c r="B31" s="10" t="s">
        <v>35</v>
      </c>
      <c r="C31" s="34" t="s">
        <v>86</v>
      </c>
      <c r="D31" s="13">
        <v>10</v>
      </c>
    </row>
    <row r="32" spans="1:4" ht="30" customHeight="1">
      <c r="A32" s="39" t="s">
        <v>82</v>
      </c>
      <c r="B32" s="10" t="s">
        <v>35</v>
      </c>
      <c r="C32" s="17" t="s">
        <v>46</v>
      </c>
      <c r="D32" s="14">
        <v>10</v>
      </c>
    </row>
    <row r="33" spans="1:4" ht="25.5">
      <c r="A33" s="16" t="s">
        <v>43</v>
      </c>
      <c r="B33" s="10" t="s">
        <v>35</v>
      </c>
      <c r="C33" s="17" t="s">
        <v>45</v>
      </c>
      <c r="D33" s="14">
        <f>D34</f>
        <v>6</v>
      </c>
    </row>
    <row r="34" spans="1:4" ht="48" customHeight="1">
      <c r="A34" s="18" t="s">
        <v>44</v>
      </c>
      <c r="B34" s="10" t="s">
        <v>35</v>
      </c>
      <c r="C34" s="17" t="s">
        <v>104</v>
      </c>
      <c r="D34" s="14">
        <v>6</v>
      </c>
    </row>
    <row r="35" spans="1:4" ht="36" customHeight="1">
      <c r="A35" s="19" t="s">
        <v>105</v>
      </c>
      <c r="B35" s="10" t="s">
        <v>35</v>
      </c>
      <c r="C35" s="17" t="s">
        <v>79</v>
      </c>
      <c r="D35" s="14">
        <f>D36</f>
        <v>0</v>
      </c>
    </row>
    <row r="36" spans="1:4" ht="49.5" customHeight="1" hidden="1">
      <c r="A36" s="18" t="s">
        <v>85</v>
      </c>
      <c r="B36" s="10" t="s">
        <v>35</v>
      </c>
      <c r="C36" s="17" t="s">
        <v>83</v>
      </c>
      <c r="D36" s="14"/>
    </row>
    <row r="37" ht="38.25" hidden="1">
      <c r="A37" s="19" t="s">
        <v>84</v>
      </c>
    </row>
    <row r="38" spans="1:4" ht="25.5">
      <c r="A38" s="7" t="s">
        <v>64</v>
      </c>
      <c r="B38" s="8" t="s">
        <v>32</v>
      </c>
      <c r="C38" s="15" t="s">
        <v>59</v>
      </c>
      <c r="D38" s="13">
        <f>D39</f>
        <v>12.6</v>
      </c>
    </row>
    <row r="39" spans="1:4" ht="31.5" customHeight="1">
      <c r="A39" s="16" t="s">
        <v>88</v>
      </c>
      <c r="B39" s="10" t="s">
        <v>32</v>
      </c>
      <c r="C39" s="17" t="s">
        <v>87</v>
      </c>
      <c r="D39" s="14">
        <v>12.6</v>
      </c>
    </row>
    <row r="40" spans="1:4" ht="51" hidden="1">
      <c r="A40" s="18" t="s">
        <v>103</v>
      </c>
      <c r="B40" s="10" t="s">
        <v>32</v>
      </c>
      <c r="C40" s="17" t="s">
        <v>89</v>
      </c>
      <c r="D40" s="14"/>
    </row>
    <row r="41" spans="1:4" ht="0.75" customHeight="1">
      <c r="A41" s="7" t="s">
        <v>112</v>
      </c>
      <c r="B41" s="8" t="s">
        <v>32</v>
      </c>
      <c r="C41" s="15" t="s">
        <v>61</v>
      </c>
      <c r="D41" s="13">
        <f>D42</f>
        <v>0</v>
      </c>
    </row>
    <row r="42" spans="1:4" ht="38.25" hidden="1">
      <c r="A42" s="35" t="s">
        <v>103</v>
      </c>
      <c r="B42" s="10" t="s">
        <v>32</v>
      </c>
      <c r="C42" s="17" t="s">
        <v>0</v>
      </c>
      <c r="D42" s="14">
        <v>0</v>
      </c>
    </row>
    <row r="43" spans="1:4" ht="25.5">
      <c r="A43" s="7" t="s">
        <v>60</v>
      </c>
      <c r="B43" s="8" t="s">
        <v>32</v>
      </c>
      <c r="C43" s="15" t="s">
        <v>61</v>
      </c>
      <c r="D43" s="13">
        <f>D44+D47</f>
        <v>204.9</v>
      </c>
    </row>
    <row r="44" spans="1:4" ht="51">
      <c r="A44" s="35" t="s">
        <v>69</v>
      </c>
      <c r="B44" s="10" t="s">
        <v>32</v>
      </c>
      <c r="C44" s="17" t="s">
        <v>0</v>
      </c>
      <c r="D44" s="14">
        <f>D45</f>
        <v>204.9</v>
      </c>
    </row>
    <row r="45" spans="1:4" ht="38.25">
      <c r="A45" s="18" t="s">
        <v>1</v>
      </c>
      <c r="B45" s="10" t="s">
        <v>32</v>
      </c>
      <c r="C45" s="17" t="s">
        <v>2</v>
      </c>
      <c r="D45" s="14">
        <f>SUM(D46:D46)</f>
        <v>204.9</v>
      </c>
    </row>
    <row r="46" spans="1:4" s="4" customFormat="1" ht="50.25" customHeight="1">
      <c r="A46" s="27" t="s">
        <v>48</v>
      </c>
      <c r="B46" s="10" t="s">
        <v>47</v>
      </c>
      <c r="C46" s="32" t="s">
        <v>70</v>
      </c>
      <c r="D46" s="14">
        <v>204.9</v>
      </c>
    </row>
    <row r="47" spans="1:4" s="4" customFormat="1" ht="0.75" customHeight="1" hidden="1">
      <c r="A47" s="35" t="s">
        <v>72</v>
      </c>
      <c r="B47" s="10" t="s">
        <v>32</v>
      </c>
      <c r="C47" s="17" t="s">
        <v>49</v>
      </c>
      <c r="D47" s="14">
        <f>D48</f>
        <v>0</v>
      </c>
    </row>
    <row r="48" spans="1:4" s="4" customFormat="1" ht="51" hidden="1">
      <c r="A48" s="31" t="s">
        <v>71</v>
      </c>
      <c r="B48" s="10" t="s">
        <v>32</v>
      </c>
      <c r="C48" s="17" t="s">
        <v>50</v>
      </c>
      <c r="D48" s="14">
        <f>D49</f>
        <v>0</v>
      </c>
    </row>
    <row r="49" spans="1:4" ht="51" hidden="1">
      <c r="A49" s="27" t="s">
        <v>91</v>
      </c>
      <c r="B49" s="10"/>
      <c r="C49" s="17" t="s">
        <v>90</v>
      </c>
      <c r="D49" s="14"/>
    </row>
    <row r="50" spans="1:4" ht="25.5" hidden="1">
      <c r="A50" s="36" t="s">
        <v>73</v>
      </c>
      <c r="B50" s="8" t="s">
        <v>32</v>
      </c>
      <c r="C50" s="15" t="s">
        <v>8</v>
      </c>
      <c r="D50" s="13">
        <f>D51</f>
        <v>0</v>
      </c>
    </row>
    <row r="51" spans="1:4" ht="12.75" hidden="1">
      <c r="A51" s="37" t="s">
        <v>74</v>
      </c>
      <c r="B51" s="10" t="s">
        <v>32</v>
      </c>
      <c r="C51" s="34" t="s">
        <v>75</v>
      </c>
      <c r="D51" s="14">
        <f>D52</f>
        <v>0</v>
      </c>
    </row>
    <row r="52" spans="1:4" ht="25.5" hidden="1">
      <c r="A52" s="31" t="s">
        <v>93</v>
      </c>
      <c r="B52" s="10" t="s">
        <v>32</v>
      </c>
      <c r="C52" s="34" t="s">
        <v>92</v>
      </c>
      <c r="D52" s="14">
        <f>SUM(D53:D53)</f>
        <v>0</v>
      </c>
    </row>
    <row r="53" spans="1:4" ht="25.5" hidden="1">
      <c r="A53" s="27" t="s">
        <v>93</v>
      </c>
      <c r="B53" s="10"/>
      <c r="C53" s="34" t="s">
        <v>92</v>
      </c>
      <c r="D53" s="14"/>
    </row>
    <row r="54" spans="1:4" ht="12.75" hidden="1">
      <c r="A54" s="7" t="s">
        <v>9</v>
      </c>
      <c r="B54" s="8" t="s">
        <v>32</v>
      </c>
      <c r="C54" s="15" t="s">
        <v>10</v>
      </c>
      <c r="D54" s="13">
        <f>D55</f>
        <v>0</v>
      </c>
    </row>
    <row r="55" spans="1:4" ht="38.25" hidden="1">
      <c r="A55" s="31" t="s">
        <v>76</v>
      </c>
      <c r="B55" s="10" t="s">
        <v>32</v>
      </c>
      <c r="C55" s="17" t="s">
        <v>11</v>
      </c>
      <c r="D55" s="14">
        <f>D56</f>
        <v>0</v>
      </c>
    </row>
    <row r="56" spans="1:4" ht="25.5" hidden="1">
      <c r="A56" s="18" t="s">
        <v>12</v>
      </c>
      <c r="B56" s="10" t="s">
        <v>32</v>
      </c>
      <c r="C56" s="17" t="s">
        <v>13</v>
      </c>
      <c r="D56" s="14">
        <f>D57</f>
        <v>0</v>
      </c>
    </row>
    <row r="57" spans="1:4" ht="23.25" customHeight="1" hidden="1">
      <c r="A57" s="19" t="s">
        <v>51</v>
      </c>
      <c r="B57" s="10" t="s">
        <v>47</v>
      </c>
      <c r="C57" s="30" t="s">
        <v>77</v>
      </c>
      <c r="D57" s="14"/>
    </row>
    <row r="58" spans="1:4" ht="25.5">
      <c r="A58" s="20" t="s">
        <v>17</v>
      </c>
      <c r="B58" s="8" t="s">
        <v>32</v>
      </c>
      <c r="C58" s="15" t="s">
        <v>18</v>
      </c>
      <c r="D58" s="13">
        <f>D59</f>
        <v>5319.6</v>
      </c>
    </row>
    <row r="59" spans="1:4" ht="25.5">
      <c r="A59" s="21" t="s">
        <v>19</v>
      </c>
      <c r="B59" s="10" t="s">
        <v>32</v>
      </c>
      <c r="C59" s="17" t="s">
        <v>20</v>
      </c>
      <c r="D59" s="14">
        <f>D60+D65+D69+D72+D64</f>
        <v>5319.6</v>
      </c>
    </row>
    <row r="60" spans="1:4" ht="15" customHeight="1">
      <c r="A60" s="22" t="s">
        <v>21</v>
      </c>
      <c r="B60" s="10" t="s">
        <v>32</v>
      </c>
      <c r="C60" s="17" t="s">
        <v>22</v>
      </c>
      <c r="D60" s="14">
        <f>D61</f>
        <v>3721.7</v>
      </c>
    </row>
    <row r="61" spans="1:4" ht="32.25" customHeight="1">
      <c r="A61" s="23" t="s">
        <v>23</v>
      </c>
      <c r="B61" s="10" t="s">
        <v>32</v>
      </c>
      <c r="C61" s="17" t="s">
        <v>24</v>
      </c>
      <c r="D61" s="14">
        <f>D63+D62</f>
        <v>3721.7</v>
      </c>
    </row>
    <row r="62" spans="1:4" ht="29.25" customHeight="1">
      <c r="A62" s="24" t="s">
        <v>113</v>
      </c>
      <c r="B62" s="10"/>
      <c r="C62" s="17" t="s">
        <v>94</v>
      </c>
      <c r="D62" s="14">
        <v>2046.7</v>
      </c>
    </row>
    <row r="63" spans="1:4" ht="32.25" customHeight="1">
      <c r="A63" s="24" t="s">
        <v>114</v>
      </c>
      <c r="B63" s="10"/>
      <c r="C63" s="17" t="s">
        <v>94</v>
      </c>
      <c r="D63" s="14">
        <v>1675</v>
      </c>
    </row>
    <row r="64" spans="1:4" ht="25.5">
      <c r="A64" s="24" t="s">
        <v>107</v>
      </c>
      <c r="B64" s="10"/>
      <c r="C64" s="17" t="s">
        <v>106</v>
      </c>
      <c r="D64" s="14">
        <v>0</v>
      </c>
    </row>
    <row r="65" spans="1:4" s="4" customFormat="1" ht="15.75" customHeight="1">
      <c r="A65" s="22" t="s">
        <v>25</v>
      </c>
      <c r="B65" s="10" t="s">
        <v>32</v>
      </c>
      <c r="C65" s="17" t="s">
        <v>26</v>
      </c>
      <c r="D65" s="14">
        <f>D66</f>
        <v>1523.3</v>
      </c>
    </row>
    <row r="66" spans="1:4" s="4" customFormat="1" ht="27.75" customHeight="1">
      <c r="A66" s="23" t="s">
        <v>52</v>
      </c>
      <c r="B66" s="10" t="s">
        <v>32</v>
      </c>
      <c r="C66" s="17" t="s">
        <v>53</v>
      </c>
      <c r="D66" s="14">
        <f>D67+D68</f>
        <v>1523.3</v>
      </c>
    </row>
    <row r="67" spans="1:4" s="4" customFormat="1" ht="27.75" customHeight="1">
      <c r="A67" s="24" t="s">
        <v>115</v>
      </c>
      <c r="B67" s="10"/>
      <c r="C67" s="17" t="s">
        <v>95</v>
      </c>
      <c r="D67" s="14">
        <v>1119.2</v>
      </c>
    </row>
    <row r="68" spans="1:4" ht="24.75" customHeight="1">
      <c r="A68" s="24" t="s">
        <v>119</v>
      </c>
      <c r="B68" s="10"/>
      <c r="C68" s="17"/>
      <c r="D68" s="14">
        <v>404.1</v>
      </c>
    </row>
    <row r="69" spans="1:4" ht="25.5">
      <c r="A69" s="22" t="s">
        <v>3</v>
      </c>
      <c r="B69" s="10" t="s">
        <v>32</v>
      </c>
      <c r="C69" s="17" t="s">
        <v>4</v>
      </c>
      <c r="D69" s="14">
        <f>D70</f>
        <v>74.6</v>
      </c>
    </row>
    <row r="70" spans="1:4" ht="25.5">
      <c r="A70" s="27" t="s">
        <v>99</v>
      </c>
      <c r="B70" s="10" t="s">
        <v>32</v>
      </c>
      <c r="C70" s="33" t="s">
        <v>98</v>
      </c>
      <c r="D70" s="14">
        <f>D71</f>
        <v>74.6</v>
      </c>
    </row>
    <row r="71" spans="1:4" ht="12.75" customHeight="1">
      <c r="A71" s="28" t="s">
        <v>96</v>
      </c>
      <c r="B71" s="10"/>
      <c r="C71" s="33" t="s">
        <v>97</v>
      </c>
      <c r="D71" s="14">
        <v>74.6</v>
      </c>
    </row>
    <row r="72" spans="1:4" s="4" customFormat="1" ht="15" customHeight="1">
      <c r="A72" s="22" t="s">
        <v>5</v>
      </c>
      <c r="B72" s="10" t="s">
        <v>32</v>
      </c>
      <c r="C72" s="17" t="s">
        <v>6</v>
      </c>
      <c r="D72" s="14">
        <f>D73</f>
        <v>0</v>
      </c>
    </row>
    <row r="73" spans="1:4" s="4" customFormat="1" ht="15" customHeight="1">
      <c r="A73" s="26" t="s">
        <v>78</v>
      </c>
      <c r="B73" s="10" t="s">
        <v>32</v>
      </c>
      <c r="C73" s="17" t="s">
        <v>62</v>
      </c>
      <c r="D73" s="14">
        <f>SUM(D74)</f>
        <v>0</v>
      </c>
    </row>
    <row r="74" spans="1:4" ht="25.5">
      <c r="A74" s="25" t="s">
        <v>100</v>
      </c>
      <c r="B74" s="10"/>
      <c r="C74" s="17" t="s">
        <v>101</v>
      </c>
      <c r="D74" s="14">
        <v>0</v>
      </c>
    </row>
    <row r="75" spans="1:4" ht="12.75">
      <c r="A75" s="23"/>
      <c r="B75" s="10"/>
      <c r="C75" s="17"/>
      <c r="D75" s="14"/>
    </row>
    <row r="76" spans="1:6" ht="12.75">
      <c r="A76" s="7" t="s">
        <v>14</v>
      </c>
      <c r="B76" s="8"/>
      <c r="C76" s="15"/>
      <c r="D76" s="13">
        <f>D13+D58</f>
        <v>6193.7</v>
      </c>
      <c r="F76" s="12"/>
    </row>
    <row r="77" ht="12.75">
      <c r="A77" s="9"/>
    </row>
    <row r="78" ht="12.75"/>
    <row r="79" ht="12.75"/>
    <row r="80" spans="2:4" ht="37.5" customHeight="1">
      <c r="B80" s="40"/>
      <c r="C80" s="41"/>
      <c r="D80"/>
    </row>
    <row r="81" ht="12.75">
      <c r="A81" s="30"/>
    </row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/>
  <mergeCells count="4">
    <mergeCell ref="A9:C9"/>
    <mergeCell ref="A11:A12"/>
    <mergeCell ref="B11:C11"/>
    <mergeCell ref="D11:D12"/>
  </mergeCells>
  <printOptions/>
  <pageMargins left="0.7874015748031497" right="0.7874015748031497" top="0.1968503937007874" bottom="0.1968503937007874" header="0.5118110236220472" footer="0.5118110236220472"/>
  <pageSetup fitToHeight="3" fitToWidth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2012-11-28T01:13:48Z</cp:lastPrinted>
  <dcterms:created xsi:type="dcterms:W3CDTF">1996-10-08T23:32:33Z</dcterms:created>
  <dcterms:modified xsi:type="dcterms:W3CDTF">2014-01-15T10:53:21Z</dcterms:modified>
  <cp:category/>
  <cp:version/>
  <cp:contentType/>
  <cp:contentStatus/>
</cp:coreProperties>
</file>