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'Бюджет'!$A$20</definedName>
    <definedName name="FIO" localSheetId="0">'Бюджет'!$F$20</definedName>
    <definedName name="SIGN" localSheetId="0">'Бюджет'!$A$20:$H$21</definedName>
    <definedName name="_xlnm.Print_Titles" localSheetId="0">'Бюджет'!$12:$12</definedName>
    <definedName name="_xlnm.Print_Area" localSheetId="0">'Бюджет'!$A$1:$F$103</definedName>
  </definedNames>
  <calcPr fullCalcOnLoad="1"/>
</workbook>
</file>

<file path=xl/sharedStrings.xml><?xml version="1.0" encoding="utf-8"?>
<sst xmlns="http://schemas.openxmlformats.org/spreadsheetml/2006/main" count="392" uniqueCount="103">
  <si>
    <t>руб.</t>
  </si>
  <si>
    <t/>
  </si>
  <si>
    <t>Наименование кода</t>
  </si>
  <si>
    <t>КФСР</t>
  </si>
  <si>
    <t>КЦСР</t>
  </si>
  <si>
    <t>КВР</t>
  </si>
  <si>
    <t>КОСГУ</t>
  </si>
  <si>
    <t>КП - расходы всего год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</si>
  <si>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</si>
  <si>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</si>
  <si>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</si>
  <si>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</si>
  <si>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Ввыполнение функций органами местного самоуправления</t>
  </si>
  <si>
    <t>500</t>
  </si>
  <si>
    <t>Заработная плата</t>
  </si>
  <si>
    <t>211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</si>
  <si>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</si>
  <si>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</si>
  <si>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</si>
  <si>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</si>
  <si>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</si>
  <si>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0020400</t>
  </si>
  <si>
    <t>Прочие выплаты</t>
  </si>
  <si>
    <t>212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</si>
  <si>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</si>
  <si>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</si>
  <si>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</si>
  <si>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</si>
  <si>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</si>
  <si>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</si>
  <si>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</si>
  <si>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</si>
  <si>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</si>
  <si>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</si>
  <si>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</si>
  <si>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</si>
  <si>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Мобилизационная и вневойсковая подготовка</t>
  </si>
  <si>
    <t>0203</t>
  </si>
  <si>
    <t>На исполнение воинского учета</t>
  </si>
  <si>
    <t>0013600</t>
  </si>
  <si>
    <t>Другие вопросы в области национальной безопасности и правоохранительной деятельности</t>
  </si>
  <si>
    <t>0314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</si>
  <si>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</si>
  <si>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</si>
  <si>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Благоустройство</t>
  </si>
  <si>
    <t>0503</t>
  </si>
  <si>
    <t>Уличное освещение</t>
  </si>
  <si>
    <t>6000100</t>
  </si>
  <si>
    <t>Субсидии юридическим лицам</t>
  </si>
  <si>
    <t>006</t>
  </si>
  <si>
    <t>Безвозмездные перечисления организациям, за исключением государственных и муниципальных организаций</t>
  </si>
  <si>
    <t>242</t>
  </si>
  <si>
    <t>6000200</t>
  </si>
  <si>
    <t>Прочие мероприятия по благоустройству городских округов и поселений</t>
  </si>
  <si>
    <t>6000500</t>
  </si>
  <si>
    <t>Культура</t>
  </si>
  <si>
    <t>0801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</si>
  <si>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</si>
  <si>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</si>
  <si>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</si>
  <si>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</si>
  <si>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4429900</t>
  </si>
  <si>
    <t>Физическая культура и спорт</t>
  </si>
  <si>
    <t>Мероприятия в области здравоохранения, спорта и физической культуры, туризма</t>
  </si>
  <si>
    <t>5129700</t>
  </si>
  <si>
    <t>Содержание автомобильных дорог и сооружений на них общего пользования</t>
  </si>
  <si>
    <t>Организация и содержание мест захоронения</t>
  </si>
  <si>
    <t>6000400</t>
  </si>
  <si>
    <t>1101</t>
  </si>
  <si>
    <t>Приложение номер 8 к Решению Думы</t>
  </si>
  <si>
    <t>Молодёжная политика</t>
  </si>
  <si>
    <t>0707</t>
  </si>
  <si>
    <t>Молодёжная политика и оздоровление детей</t>
  </si>
  <si>
    <t xml:space="preserve">по разделам, подразделам,целевым статьям расходо, видам расходов  </t>
  </si>
  <si>
    <t xml:space="preserve">Распределение расходов бюджета Макаровского сельского поселения </t>
  </si>
  <si>
    <t>Жилищно-коммунальное хозяйство</t>
  </si>
  <si>
    <t>0502</t>
  </si>
  <si>
    <t>3510200</t>
  </si>
  <si>
    <t>Содержание в границах поселения дизельных электростанций</t>
  </si>
  <si>
    <t>6000240</t>
  </si>
  <si>
    <t>450000</t>
  </si>
  <si>
    <t>453</t>
  </si>
  <si>
    <t>4310100</t>
  </si>
  <si>
    <t>Социальная политика</t>
  </si>
  <si>
    <t>1003</t>
  </si>
  <si>
    <t>Меры социальной поддержки граждан</t>
  </si>
  <si>
    <t>5140000</t>
  </si>
  <si>
    <t>Оказание социальной помощи</t>
  </si>
  <si>
    <t>005</t>
  </si>
  <si>
    <t>Прочие расходы(создание условий для масссового отдыха жителей поселения)</t>
  </si>
  <si>
    <t>Оказание социальной помощи многодетным семьям</t>
  </si>
  <si>
    <t>262</t>
  </si>
  <si>
    <t>ВСЕГО:</t>
  </si>
  <si>
    <t>Прочие межбюджетные трансферты бюджетам субъектов РФ и муниципальных образований общего характера</t>
  </si>
  <si>
    <t>1403</t>
  </si>
  <si>
    <t>251</t>
  </si>
  <si>
    <t>Резервный фонд</t>
  </si>
  <si>
    <t>0111</t>
  </si>
  <si>
    <t>Макаровского сельского поселения на 2013 год"</t>
  </si>
  <si>
    <t>функциональной классификации расходов бюджетов РФ на 2013 год.</t>
  </si>
  <si>
    <t>Глава Макаровского МО                              П.В.Монаков</t>
  </si>
  <si>
    <t>Макаровского сельского поселения № 36</t>
  </si>
  <si>
    <t xml:space="preserve">от 27 декабря 2012 года "О бюджете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</si>
</sst>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49" fontId="3" fillId="0" borderId="3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" fontId="3" fillId="0" borderId="4" xfId="0" applyNumberFormat="1" applyFont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J103"/>
  <sheetViews>
    <sheetView showGridLines="0" tabSelected="1" workbookViewId="0" topLeftCell="A81">
      <selection activeCell="F98" sqref="F98"/>
    </sheetView>
  </sheetViews>
  <sheetFormatPr defaultColWidth="9.140625" defaultRowHeight="12.75" customHeight="1" outlineLevelRow="4"/>
  <cols>
    <col min="1" max="1" width="32.8515625" style="0" customWidth="1"/>
    <col min="2" max="5" width="6.7109375" style="0" customWidth="1"/>
    <col min="6" max="6" width="19.28125" style="0" customWidth="1"/>
    <col min="7" max="7" width="13.140625" style="0" bestFit="1" customWidth="1"/>
  </cols>
  <sheetData>
    <row r="1" spans="1:10" ht="12.75" customHeight="1">
      <c r="A1" s="25"/>
      <c r="B1" s="36" t="s">
        <v>69</v>
      </c>
      <c r="C1" s="36"/>
      <c r="D1" s="36"/>
      <c r="E1" s="36"/>
      <c r="F1" s="36"/>
      <c r="G1" s="25"/>
      <c r="H1" s="1"/>
      <c r="I1" s="1"/>
      <c r="J1" s="1"/>
    </row>
    <row r="2" spans="1:10" ht="12.75" customHeight="1">
      <c r="A2" s="25"/>
      <c r="B2" s="36" t="s">
        <v>101</v>
      </c>
      <c r="C2" s="36"/>
      <c r="D2" s="36"/>
      <c r="E2" s="36"/>
      <c r="F2" s="36"/>
      <c r="G2" s="25"/>
      <c r="H2" s="1"/>
      <c r="I2" s="1"/>
      <c r="J2" s="1"/>
    </row>
    <row r="3" spans="1:10" ht="12.75" customHeight="1">
      <c r="A3" s="25"/>
      <c r="B3" s="36" t="s">
        <v>102</v>
      </c>
      <c r="C3" s="36"/>
      <c r="D3" s="36"/>
      <c r="E3" s="36"/>
      <c r="F3" s="36"/>
      <c r="G3" s="25"/>
      <c r="H3" s="3"/>
      <c r="I3" s="3"/>
      <c r="J3" s="3"/>
    </row>
    <row r="4" spans="1:10" ht="12.75" customHeight="1">
      <c r="A4" s="25"/>
      <c r="B4" s="37" t="s">
        <v>98</v>
      </c>
      <c r="C4" s="37"/>
      <c r="D4" s="37"/>
      <c r="E4" s="37"/>
      <c r="F4" s="37"/>
      <c r="G4" s="25"/>
      <c r="H4" s="4"/>
      <c r="I4" s="3"/>
      <c r="J4" s="3"/>
    </row>
    <row r="5" spans="1:10" ht="12.75" customHeight="1">
      <c r="A5" s="25"/>
      <c r="B5" s="37"/>
      <c r="C5" s="37"/>
      <c r="D5" s="37"/>
      <c r="E5" s="37"/>
      <c r="F5" s="37"/>
      <c r="G5" s="25"/>
      <c r="H5" s="1"/>
      <c r="I5" s="1"/>
      <c r="J5" s="1"/>
    </row>
    <row r="6" spans="1:10" ht="12.75" customHeight="1">
      <c r="A6" s="25"/>
      <c r="B6" s="25"/>
      <c r="C6" s="25"/>
      <c r="D6" s="25"/>
      <c r="E6" s="25"/>
      <c r="F6" s="25"/>
      <c r="G6" s="25"/>
      <c r="H6" s="1"/>
      <c r="I6" s="1"/>
      <c r="J6" s="1"/>
    </row>
    <row r="7" spans="1:10" ht="12.75">
      <c r="A7" s="35" t="s">
        <v>74</v>
      </c>
      <c r="B7" s="35"/>
      <c r="C7" s="35"/>
      <c r="D7" s="35"/>
      <c r="E7" s="35"/>
      <c r="F7" s="35"/>
      <c r="G7" s="35"/>
      <c r="H7" s="1"/>
      <c r="I7" s="1"/>
      <c r="J7" s="1"/>
    </row>
    <row r="8" spans="1:10" ht="12.75">
      <c r="A8" s="35" t="s">
        <v>73</v>
      </c>
      <c r="B8" s="35"/>
      <c r="C8" s="35"/>
      <c r="D8" s="35"/>
      <c r="E8" s="35"/>
      <c r="F8" s="35"/>
      <c r="G8" s="25"/>
      <c r="H8" s="1"/>
      <c r="I8" s="1"/>
      <c r="J8" s="1"/>
    </row>
    <row r="9" spans="1:10" ht="12.75">
      <c r="A9" s="35" t="s">
        <v>99</v>
      </c>
      <c r="B9" s="35"/>
      <c r="C9" s="35"/>
      <c r="D9" s="35"/>
      <c r="E9" s="35"/>
      <c r="F9" s="35"/>
      <c r="G9" s="25"/>
      <c r="H9" s="1"/>
      <c r="I9" s="1"/>
      <c r="J9" s="1"/>
    </row>
    <row r="10" spans="1:10" ht="12.75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</row>
    <row r="11" spans="1:6" ht="21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  <c r="F11" s="2" t="s">
        <v>7</v>
      </c>
    </row>
    <row r="12" spans="1:6" ht="12.75" hidden="1">
      <c r="A12" s="1"/>
      <c r="B12" s="1"/>
      <c r="C12" s="1"/>
      <c r="D12" s="1"/>
      <c r="E12" s="1"/>
      <c r="F12" s="1"/>
    </row>
    <row r="13" spans="1:6" ht="38.25">
      <c r="A13" s="6" t="s">
        <v>8</v>
      </c>
      <c r="B13" s="9" t="s">
        <v>9</v>
      </c>
      <c r="C13" s="9" t="s">
        <v>1</v>
      </c>
      <c r="D13" s="9" t="s">
        <v>1</v>
      </c>
      <c r="E13" s="9" t="s">
        <v>1</v>
      </c>
      <c r="F13" s="12">
        <f>SUM(F16:F17)</f>
        <v>554550</v>
      </c>
    </row>
    <row r="14" spans="1:6" ht="12.75" outlineLevel="1">
      <c r="A14" s="6" t="s">
        <v>10</v>
      </c>
      <c r="B14" s="9" t="s">
        <v>9</v>
      </c>
      <c r="C14" s="9" t="s">
        <v>11</v>
      </c>
      <c r="D14" s="9" t="s">
        <v>1</v>
      </c>
      <c r="E14" s="9" t="s">
        <v>1</v>
      </c>
      <c r="F14" s="38">
        <f>F13</f>
        <v>554550</v>
      </c>
    </row>
    <row r="15" spans="1:6" ht="25.5" outlineLevel="2">
      <c r="A15" s="6" t="s">
        <v>12</v>
      </c>
      <c r="B15" s="9" t="s">
        <v>9</v>
      </c>
      <c r="C15" s="9" t="s">
        <v>11</v>
      </c>
      <c r="D15" s="9" t="s">
        <v>13</v>
      </c>
      <c r="E15" s="9" t="s">
        <v>1</v>
      </c>
      <c r="F15" s="38">
        <f>F14</f>
        <v>554550</v>
      </c>
    </row>
    <row r="16" spans="1:6" ht="12.75" outlineLevel="3">
      <c r="A16" s="5" t="s">
        <v>14</v>
      </c>
      <c r="B16" s="8" t="s">
        <v>9</v>
      </c>
      <c r="C16" s="8" t="s">
        <v>11</v>
      </c>
      <c r="D16" s="8" t="s">
        <v>13</v>
      </c>
      <c r="E16" s="8" t="s">
        <v>15</v>
      </c>
      <c r="F16" s="11">
        <v>425920</v>
      </c>
    </row>
    <row r="17" spans="1:6" ht="12.75" outlineLevel="3">
      <c r="A17" s="5" t="s">
        <v>16</v>
      </c>
      <c r="B17" s="8" t="s">
        <v>9</v>
      </c>
      <c r="C17" s="8" t="s">
        <v>11</v>
      </c>
      <c r="D17" s="8" t="s">
        <v>13</v>
      </c>
      <c r="E17" s="8" t="s">
        <v>17</v>
      </c>
      <c r="F17" s="11">
        <v>128630</v>
      </c>
    </row>
    <row r="18" spans="1:6" ht="63.75">
      <c r="A18" s="6" t="s">
        <v>18</v>
      </c>
      <c r="B18" s="9" t="s">
        <v>19</v>
      </c>
      <c r="C18" s="9" t="s">
        <v>1</v>
      </c>
      <c r="D18" s="9" t="s">
        <v>1</v>
      </c>
      <c r="E18" s="9" t="s">
        <v>1</v>
      </c>
      <c r="F18" s="12">
        <f>F21+F22+F23+F24+F25+F26+F27+F28+F29</f>
        <v>2334990</v>
      </c>
    </row>
    <row r="19" spans="1:6" ht="12.75" outlineLevel="1">
      <c r="A19" s="6" t="s">
        <v>20</v>
      </c>
      <c r="B19" s="9" t="s">
        <v>19</v>
      </c>
      <c r="C19" s="9" t="s">
        <v>21</v>
      </c>
      <c r="D19" s="9" t="s">
        <v>1</v>
      </c>
      <c r="E19" s="9" t="s">
        <v>1</v>
      </c>
      <c r="F19" s="38">
        <f>F18</f>
        <v>2334990</v>
      </c>
    </row>
    <row r="20" spans="1:6" ht="25.5" outlineLevel="2">
      <c r="A20" s="6" t="s">
        <v>12</v>
      </c>
      <c r="B20" s="9" t="s">
        <v>19</v>
      </c>
      <c r="C20" s="9" t="s">
        <v>21</v>
      </c>
      <c r="D20" s="9" t="s">
        <v>13</v>
      </c>
      <c r="E20" s="9" t="s">
        <v>1</v>
      </c>
      <c r="F20" s="38">
        <f>F19</f>
        <v>2334990</v>
      </c>
    </row>
    <row r="21" spans="1:6" ht="12.75" outlineLevel="3">
      <c r="A21" s="5" t="s">
        <v>14</v>
      </c>
      <c r="B21" s="8" t="s">
        <v>19</v>
      </c>
      <c r="C21" s="8" t="s">
        <v>21</v>
      </c>
      <c r="D21" s="8" t="s">
        <v>13</v>
      </c>
      <c r="E21" s="8" t="s">
        <v>15</v>
      </c>
      <c r="F21" s="11">
        <v>1302180</v>
      </c>
    </row>
    <row r="22" spans="1:6" ht="12.75" outlineLevel="3">
      <c r="A22" s="5" t="s">
        <v>22</v>
      </c>
      <c r="B22" s="8" t="s">
        <v>19</v>
      </c>
      <c r="C22" s="8" t="s">
        <v>21</v>
      </c>
      <c r="D22" s="8" t="s">
        <v>13</v>
      </c>
      <c r="E22" s="8" t="s">
        <v>23</v>
      </c>
      <c r="F22" s="11">
        <v>57000</v>
      </c>
    </row>
    <row r="23" spans="1:6" ht="12.75" outlineLevel="3">
      <c r="A23" s="5" t="s">
        <v>16</v>
      </c>
      <c r="B23" s="8" t="s">
        <v>19</v>
      </c>
      <c r="C23" s="8" t="s">
        <v>21</v>
      </c>
      <c r="D23" s="8" t="s">
        <v>13</v>
      </c>
      <c r="E23" s="8" t="s">
        <v>17</v>
      </c>
      <c r="F23" s="11">
        <v>393260</v>
      </c>
    </row>
    <row r="24" spans="1:6" ht="12.75" outlineLevel="3">
      <c r="A24" s="5" t="s">
        <v>24</v>
      </c>
      <c r="B24" s="8" t="s">
        <v>19</v>
      </c>
      <c r="C24" s="8" t="s">
        <v>21</v>
      </c>
      <c r="D24" s="8" t="s">
        <v>13</v>
      </c>
      <c r="E24" s="8" t="s">
        <v>25</v>
      </c>
      <c r="F24" s="11">
        <v>15900</v>
      </c>
    </row>
    <row r="25" spans="1:6" ht="12.75" outlineLevel="3">
      <c r="A25" s="5" t="s">
        <v>26</v>
      </c>
      <c r="B25" s="8" t="s">
        <v>19</v>
      </c>
      <c r="C25" s="8" t="s">
        <v>21</v>
      </c>
      <c r="D25" s="8" t="s">
        <v>13</v>
      </c>
      <c r="E25" s="8" t="s">
        <v>27</v>
      </c>
      <c r="F25" s="11">
        <v>13000</v>
      </c>
    </row>
    <row r="26" spans="1:6" ht="12.75" outlineLevel="3">
      <c r="A26" s="5" t="s">
        <v>28</v>
      </c>
      <c r="B26" s="8" t="s">
        <v>19</v>
      </c>
      <c r="C26" s="8" t="s">
        <v>21</v>
      </c>
      <c r="D26" s="8" t="s">
        <v>13</v>
      </c>
      <c r="E26" s="8" t="s">
        <v>29</v>
      </c>
      <c r="F26" s="11">
        <v>269290</v>
      </c>
    </row>
    <row r="27" spans="1:6" ht="12.75" outlineLevel="3">
      <c r="A27" s="5" t="s">
        <v>30</v>
      </c>
      <c r="B27" s="8" t="s">
        <v>19</v>
      </c>
      <c r="C27" s="8" t="s">
        <v>21</v>
      </c>
      <c r="D27" s="8" t="s">
        <v>13</v>
      </c>
      <c r="E27" s="8" t="s">
        <v>31</v>
      </c>
      <c r="F27" s="11">
        <v>51860</v>
      </c>
    </row>
    <row r="28" spans="1:6" ht="12.75" outlineLevel="3">
      <c r="A28" s="5" t="s">
        <v>32</v>
      </c>
      <c r="B28" s="8" t="s">
        <v>19</v>
      </c>
      <c r="C28" s="8" t="s">
        <v>21</v>
      </c>
      <c r="D28" s="8" t="s">
        <v>13</v>
      </c>
      <c r="E28" s="8" t="s">
        <v>33</v>
      </c>
      <c r="F28" s="11">
        <v>20000</v>
      </c>
    </row>
    <row r="29" spans="1:6" ht="12.75" outlineLevel="3">
      <c r="A29" s="5" t="s">
        <v>34</v>
      </c>
      <c r="B29" s="8" t="s">
        <v>19</v>
      </c>
      <c r="C29" s="8" t="s">
        <v>21</v>
      </c>
      <c r="D29" s="8" t="s">
        <v>13</v>
      </c>
      <c r="E29" s="8" t="s">
        <v>35</v>
      </c>
      <c r="F29" s="11">
        <v>212500</v>
      </c>
    </row>
    <row r="30" spans="1:6" ht="25.5">
      <c r="A30" s="6" t="s">
        <v>36</v>
      </c>
      <c r="B30" s="9" t="s">
        <v>37</v>
      </c>
      <c r="C30" s="9" t="s">
        <v>1</v>
      </c>
      <c r="D30" s="9" t="s">
        <v>1</v>
      </c>
      <c r="E30" s="9" t="s">
        <v>1</v>
      </c>
      <c r="F30" s="12">
        <f>SUM(F33:F35)</f>
        <v>73300</v>
      </c>
    </row>
    <row r="31" spans="1:6" ht="12.75" outlineLevel="1">
      <c r="A31" s="6" t="s">
        <v>38</v>
      </c>
      <c r="B31" s="9" t="s">
        <v>37</v>
      </c>
      <c r="C31" s="9" t="s">
        <v>39</v>
      </c>
      <c r="D31" s="9" t="s">
        <v>1</v>
      </c>
      <c r="E31" s="9" t="s">
        <v>1</v>
      </c>
      <c r="F31" s="38">
        <v>73300</v>
      </c>
    </row>
    <row r="32" spans="1:6" ht="25.5" outlineLevel="2">
      <c r="A32" s="6" t="s">
        <v>12</v>
      </c>
      <c r="B32" s="9" t="s">
        <v>37</v>
      </c>
      <c r="C32" s="9" t="s">
        <v>39</v>
      </c>
      <c r="D32" s="9" t="s">
        <v>13</v>
      </c>
      <c r="E32" s="9" t="s">
        <v>1</v>
      </c>
      <c r="F32" s="38">
        <v>73300</v>
      </c>
    </row>
    <row r="33" spans="1:6" ht="12.75" outlineLevel="3">
      <c r="A33" s="5" t="s">
        <v>14</v>
      </c>
      <c r="B33" s="8" t="s">
        <v>37</v>
      </c>
      <c r="C33" s="8" t="s">
        <v>39</v>
      </c>
      <c r="D33" s="8" t="s">
        <v>13</v>
      </c>
      <c r="E33" s="8" t="s">
        <v>15</v>
      </c>
      <c r="F33" s="11">
        <v>53680</v>
      </c>
    </row>
    <row r="34" spans="1:6" ht="12.75" outlineLevel="3">
      <c r="A34" s="5" t="s">
        <v>16</v>
      </c>
      <c r="B34" s="8" t="s">
        <v>37</v>
      </c>
      <c r="C34" s="8" t="s">
        <v>39</v>
      </c>
      <c r="D34" s="8" t="s">
        <v>13</v>
      </c>
      <c r="E34" s="8" t="s">
        <v>17</v>
      </c>
      <c r="F34" s="11">
        <v>16210</v>
      </c>
    </row>
    <row r="35" spans="1:6" ht="12.75" outlineLevel="3">
      <c r="A35" s="16" t="s">
        <v>34</v>
      </c>
      <c r="B35" s="17" t="s">
        <v>37</v>
      </c>
      <c r="C35" s="17" t="s">
        <v>39</v>
      </c>
      <c r="D35" s="17" t="s">
        <v>13</v>
      </c>
      <c r="E35" s="17" t="s">
        <v>35</v>
      </c>
      <c r="F35" s="18">
        <v>3410</v>
      </c>
    </row>
    <row r="36" spans="1:6" ht="31.5" customHeight="1" outlineLevel="3">
      <c r="A36" s="6" t="s">
        <v>40</v>
      </c>
      <c r="B36" s="9" t="s">
        <v>41</v>
      </c>
      <c r="C36" s="9" t="s">
        <v>1</v>
      </c>
      <c r="D36" s="9" t="s">
        <v>1</v>
      </c>
      <c r="E36" s="9" t="s">
        <v>1</v>
      </c>
      <c r="F36" s="12"/>
    </row>
    <row r="37" spans="1:6" ht="38.25" outlineLevel="3">
      <c r="A37" s="6" t="s">
        <v>42</v>
      </c>
      <c r="B37" s="9" t="s">
        <v>41</v>
      </c>
      <c r="C37" s="9" t="s">
        <v>43</v>
      </c>
      <c r="D37" s="9" t="s">
        <v>1</v>
      </c>
      <c r="E37" s="9" t="s">
        <v>1</v>
      </c>
      <c r="F37" s="12">
        <f>F36</f>
        <v>0</v>
      </c>
    </row>
    <row r="38" spans="1:6" ht="21.75" customHeight="1" outlineLevel="3">
      <c r="A38" s="6" t="s">
        <v>12</v>
      </c>
      <c r="B38" s="9" t="s">
        <v>41</v>
      </c>
      <c r="C38" s="9" t="s">
        <v>43</v>
      </c>
      <c r="D38" s="9" t="s">
        <v>13</v>
      </c>
      <c r="E38" s="9" t="s">
        <v>1</v>
      </c>
      <c r="F38" s="12"/>
    </row>
    <row r="39" spans="1:6" ht="12.75" customHeight="1" outlineLevel="3">
      <c r="A39" s="5" t="s">
        <v>32</v>
      </c>
      <c r="B39" s="8" t="s">
        <v>41</v>
      </c>
      <c r="C39" s="8" t="s">
        <v>43</v>
      </c>
      <c r="D39" s="8" t="s">
        <v>13</v>
      </c>
      <c r="E39" s="8" t="s">
        <v>33</v>
      </c>
      <c r="F39" s="11">
        <v>0</v>
      </c>
    </row>
    <row r="40" spans="1:6" ht="15" customHeight="1" outlineLevel="3">
      <c r="A40" s="21" t="s">
        <v>75</v>
      </c>
      <c r="B40" s="19" t="s">
        <v>76</v>
      </c>
      <c r="C40" s="19"/>
      <c r="D40" s="19"/>
      <c r="E40" s="19"/>
      <c r="F40" s="20"/>
    </row>
    <row r="41" spans="1:6" ht="12.75" customHeight="1" outlineLevel="3">
      <c r="A41" s="34" t="s">
        <v>78</v>
      </c>
      <c r="B41" s="14" t="s">
        <v>76</v>
      </c>
      <c r="C41" s="14" t="s">
        <v>77</v>
      </c>
      <c r="D41" s="14" t="s">
        <v>13</v>
      </c>
      <c r="E41" s="14"/>
      <c r="F41" s="15"/>
    </row>
    <row r="42" spans="1:6" ht="12.75">
      <c r="A42" s="22" t="s">
        <v>48</v>
      </c>
      <c r="B42" s="9" t="s">
        <v>76</v>
      </c>
      <c r="C42" s="9" t="s">
        <v>77</v>
      </c>
      <c r="D42" s="9" t="s">
        <v>13</v>
      </c>
      <c r="E42" s="9" t="s">
        <v>31</v>
      </c>
      <c r="F42" s="12"/>
    </row>
    <row r="43" spans="1:6" ht="36" customHeight="1" outlineLevel="1">
      <c r="A43" s="5" t="s">
        <v>50</v>
      </c>
      <c r="B43" s="9" t="s">
        <v>76</v>
      </c>
      <c r="C43" s="9" t="s">
        <v>77</v>
      </c>
      <c r="D43" s="9" t="s">
        <v>13</v>
      </c>
      <c r="E43" s="9" t="s">
        <v>31</v>
      </c>
      <c r="F43" s="12">
        <f>F42</f>
        <v>0</v>
      </c>
    </row>
    <row r="44" spans="1:6" ht="12.75" outlineLevel="2">
      <c r="A44" s="6" t="s">
        <v>44</v>
      </c>
      <c r="B44" s="9" t="s">
        <v>45</v>
      </c>
      <c r="C44" s="9" t="s">
        <v>1</v>
      </c>
      <c r="D44" s="9" t="s">
        <v>1</v>
      </c>
      <c r="E44" s="9" t="s">
        <v>1</v>
      </c>
      <c r="F44" s="12">
        <f>F47+F50+F53+F56</f>
        <v>160000</v>
      </c>
    </row>
    <row r="45" spans="1:6" ht="12.75" outlineLevel="3">
      <c r="A45" s="6" t="s">
        <v>46</v>
      </c>
      <c r="B45" s="9" t="s">
        <v>45</v>
      </c>
      <c r="C45" s="9" t="s">
        <v>47</v>
      </c>
      <c r="D45" s="9" t="s">
        <v>1</v>
      </c>
      <c r="E45" s="9" t="s">
        <v>1</v>
      </c>
      <c r="F45" s="38">
        <v>50000</v>
      </c>
    </row>
    <row r="46" spans="1:6" ht="15" customHeight="1" outlineLevel="3">
      <c r="A46" s="6" t="s">
        <v>48</v>
      </c>
      <c r="B46" s="9" t="s">
        <v>45</v>
      </c>
      <c r="C46" s="9" t="s">
        <v>47</v>
      </c>
      <c r="D46" s="9" t="s">
        <v>13</v>
      </c>
      <c r="E46" s="9" t="s">
        <v>1</v>
      </c>
      <c r="F46" s="38">
        <f>F45</f>
        <v>50000</v>
      </c>
    </row>
    <row r="47" spans="1:6" ht="36" customHeight="1" outlineLevel="3">
      <c r="A47" s="5" t="s">
        <v>50</v>
      </c>
      <c r="B47" s="8" t="s">
        <v>45</v>
      </c>
      <c r="C47" s="8" t="s">
        <v>47</v>
      </c>
      <c r="D47" s="8" t="s">
        <v>13</v>
      </c>
      <c r="E47" s="8" t="s">
        <v>31</v>
      </c>
      <c r="F47" s="11">
        <v>50000</v>
      </c>
    </row>
    <row r="48" spans="1:6" ht="25.5" outlineLevel="3">
      <c r="A48" s="6" t="s">
        <v>65</v>
      </c>
      <c r="B48" s="9" t="s">
        <v>45</v>
      </c>
      <c r="C48" s="9" t="s">
        <v>52</v>
      </c>
      <c r="D48" s="9" t="s">
        <v>1</v>
      </c>
      <c r="E48" s="9" t="s">
        <v>1</v>
      </c>
      <c r="F48" s="38">
        <v>70000</v>
      </c>
    </row>
    <row r="49" spans="1:6" ht="12.75" outlineLevel="3">
      <c r="A49" s="6" t="s">
        <v>48</v>
      </c>
      <c r="B49" s="9" t="s">
        <v>45</v>
      </c>
      <c r="C49" s="9" t="s">
        <v>79</v>
      </c>
      <c r="D49" s="9" t="s">
        <v>13</v>
      </c>
      <c r="E49" s="9" t="s">
        <v>1</v>
      </c>
      <c r="F49" s="38">
        <f>F48</f>
        <v>70000</v>
      </c>
    </row>
    <row r="50" spans="1:6" ht="38.25">
      <c r="A50" s="5" t="s">
        <v>50</v>
      </c>
      <c r="B50" s="8" t="s">
        <v>45</v>
      </c>
      <c r="C50" s="8" t="s">
        <v>79</v>
      </c>
      <c r="D50" s="8" t="s">
        <v>13</v>
      </c>
      <c r="E50" s="8" t="s">
        <v>31</v>
      </c>
      <c r="F50" s="11">
        <v>70000</v>
      </c>
    </row>
    <row r="51" spans="1:6" ht="12.75" outlineLevel="1">
      <c r="A51" s="22" t="s">
        <v>66</v>
      </c>
      <c r="B51" s="23" t="s">
        <v>45</v>
      </c>
      <c r="C51" s="23" t="s">
        <v>67</v>
      </c>
      <c r="D51" s="23"/>
      <c r="E51" s="23"/>
      <c r="F51" s="24"/>
    </row>
    <row r="52" spans="1:6" ht="12.75" outlineLevel="2">
      <c r="A52" s="22" t="s">
        <v>48</v>
      </c>
      <c r="B52" s="23" t="s">
        <v>45</v>
      </c>
      <c r="C52" s="23" t="s">
        <v>67</v>
      </c>
      <c r="D52" s="23" t="s">
        <v>13</v>
      </c>
      <c r="E52" s="23"/>
      <c r="F52" s="24">
        <f>F51</f>
        <v>0</v>
      </c>
    </row>
    <row r="53" spans="1:6" ht="38.25" outlineLevel="3">
      <c r="A53" s="5" t="s">
        <v>50</v>
      </c>
      <c r="B53" s="14" t="s">
        <v>45</v>
      </c>
      <c r="C53" s="14" t="s">
        <v>67</v>
      </c>
      <c r="D53" s="14" t="s">
        <v>13</v>
      </c>
      <c r="E53" s="14" t="s">
        <v>31</v>
      </c>
      <c r="F53" s="15">
        <v>0</v>
      </c>
    </row>
    <row r="54" spans="1:6" ht="25.5" outlineLevel="1">
      <c r="A54" s="6" t="s">
        <v>53</v>
      </c>
      <c r="B54" s="9" t="s">
        <v>45</v>
      </c>
      <c r="C54" s="9" t="s">
        <v>54</v>
      </c>
      <c r="D54" s="9" t="s">
        <v>1</v>
      </c>
      <c r="E54" s="9" t="s">
        <v>1</v>
      </c>
      <c r="F54" s="38">
        <v>40000</v>
      </c>
    </row>
    <row r="55" spans="1:6" ht="12.75" outlineLevel="2">
      <c r="A55" s="6" t="s">
        <v>48</v>
      </c>
      <c r="B55" s="9" t="s">
        <v>45</v>
      </c>
      <c r="C55" s="9" t="s">
        <v>54</v>
      </c>
      <c r="D55" s="9" t="s">
        <v>13</v>
      </c>
      <c r="E55" s="9" t="s">
        <v>1</v>
      </c>
      <c r="F55" s="38">
        <f>F54</f>
        <v>40000</v>
      </c>
    </row>
    <row r="56" spans="1:6" ht="38.25" outlineLevel="3" collapsed="1">
      <c r="A56" s="5" t="s">
        <v>50</v>
      </c>
      <c r="B56" s="8" t="s">
        <v>45</v>
      </c>
      <c r="C56" s="8" t="s">
        <v>54</v>
      </c>
      <c r="D56" s="8" t="s">
        <v>13</v>
      </c>
      <c r="E56" s="8" t="s">
        <v>31</v>
      </c>
      <c r="F56" s="11">
        <v>40000</v>
      </c>
    </row>
    <row r="57" spans="1:6" ht="18" customHeight="1" hidden="1" outlineLevel="4">
      <c r="A57" s="22" t="s">
        <v>66</v>
      </c>
      <c r="B57" s="23" t="s">
        <v>45</v>
      </c>
      <c r="C57" s="23" t="s">
        <v>67</v>
      </c>
      <c r="D57" s="23"/>
      <c r="E57" s="23"/>
      <c r="F57" s="24">
        <f>F59</f>
        <v>0</v>
      </c>
    </row>
    <row r="58" spans="1:6" ht="18" customHeight="1" hidden="1" outlineLevel="4">
      <c r="A58" s="22" t="s">
        <v>48</v>
      </c>
      <c r="B58" s="23" t="s">
        <v>45</v>
      </c>
      <c r="C58" s="23" t="s">
        <v>67</v>
      </c>
      <c r="D58" s="23" t="s">
        <v>49</v>
      </c>
      <c r="E58" s="23"/>
      <c r="F58" s="24">
        <f>F57</f>
        <v>0</v>
      </c>
    </row>
    <row r="59" spans="1:6" ht="42" customHeight="1" hidden="1" outlineLevel="4">
      <c r="A59" s="5" t="s">
        <v>50</v>
      </c>
      <c r="B59" s="14" t="s">
        <v>45</v>
      </c>
      <c r="C59" s="14" t="s">
        <v>67</v>
      </c>
      <c r="D59" s="14" t="s">
        <v>49</v>
      </c>
      <c r="E59" s="14" t="s">
        <v>51</v>
      </c>
      <c r="F59" s="15">
        <v>0</v>
      </c>
    </row>
    <row r="60" spans="1:6" ht="12.75" outlineLevel="1">
      <c r="A60" s="6" t="s">
        <v>70</v>
      </c>
      <c r="B60" s="9" t="s">
        <v>71</v>
      </c>
      <c r="C60" s="9" t="s">
        <v>1</v>
      </c>
      <c r="D60" s="9" t="s">
        <v>1</v>
      </c>
      <c r="E60" s="9" t="s">
        <v>1</v>
      </c>
      <c r="F60" s="12"/>
    </row>
    <row r="61" spans="1:6" ht="12.75" outlineLevel="2">
      <c r="A61" s="6" t="s">
        <v>72</v>
      </c>
      <c r="B61" s="28" t="s">
        <v>71</v>
      </c>
      <c r="C61" s="32" t="s">
        <v>82</v>
      </c>
      <c r="D61" s="30" t="s">
        <v>1</v>
      </c>
      <c r="E61" s="9" t="s">
        <v>1</v>
      </c>
      <c r="F61" s="12"/>
    </row>
    <row r="62" spans="1:6" ht="12.75" outlineLevel="3">
      <c r="A62" s="6" t="s">
        <v>72</v>
      </c>
      <c r="B62" s="28" t="s">
        <v>71</v>
      </c>
      <c r="C62" s="32" t="s">
        <v>82</v>
      </c>
      <c r="D62" s="30" t="s">
        <v>13</v>
      </c>
      <c r="E62" s="9" t="s">
        <v>1</v>
      </c>
      <c r="F62" s="12">
        <f>F61</f>
        <v>0</v>
      </c>
    </row>
    <row r="63" spans="1:6" ht="12.75">
      <c r="A63" s="27" t="s">
        <v>72</v>
      </c>
      <c r="B63" s="29" t="s">
        <v>71</v>
      </c>
      <c r="C63" s="33" t="s">
        <v>82</v>
      </c>
      <c r="D63" s="31" t="s">
        <v>13</v>
      </c>
      <c r="E63" s="8" t="s">
        <v>31</v>
      </c>
      <c r="F63" s="11"/>
    </row>
    <row r="64" spans="1:6" ht="12.75" outlineLevel="1">
      <c r="A64" s="6" t="s">
        <v>55</v>
      </c>
      <c r="B64" s="9" t="s">
        <v>56</v>
      </c>
      <c r="C64" s="9" t="s">
        <v>1</v>
      </c>
      <c r="D64" s="9" t="s">
        <v>1</v>
      </c>
      <c r="E64" s="9" t="s">
        <v>1</v>
      </c>
      <c r="F64" s="12">
        <f>SUM(F65,F70)</f>
        <v>1290330</v>
      </c>
    </row>
    <row r="65" spans="1:6" ht="25.5" outlineLevel="2">
      <c r="A65" s="6" t="s">
        <v>57</v>
      </c>
      <c r="B65" s="9" t="s">
        <v>56</v>
      </c>
      <c r="C65" s="9" t="s">
        <v>58</v>
      </c>
      <c r="D65" s="9" t="s">
        <v>1</v>
      </c>
      <c r="E65" s="9" t="s">
        <v>1</v>
      </c>
      <c r="F65" s="38">
        <f>SUM(F67:F69)</f>
        <v>525800</v>
      </c>
    </row>
    <row r="66" spans="1:6" ht="25.5" outlineLevel="3">
      <c r="A66" s="6" t="s">
        <v>59</v>
      </c>
      <c r="B66" s="9" t="s">
        <v>56</v>
      </c>
      <c r="C66" s="9" t="s">
        <v>58</v>
      </c>
      <c r="D66" s="9" t="s">
        <v>60</v>
      </c>
      <c r="E66" s="9" t="s">
        <v>1</v>
      </c>
      <c r="F66" s="38">
        <v>525800</v>
      </c>
    </row>
    <row r="67" spans="1:6" ht="12.75" outlineLevel="3">
      <c r="A67" s="5" t="s">
        <v>14</v>
      </c>
      <c r="B67" s="8" t="s">
        <v>56</v>
      </c>
      <c r="C67" s="8" t="s">
        <v>58</v>
      </c>
      <c r="D67" s="8" t="s">
        <v>60</v>
      </c>
      <c r="E67" s="8" t="s">
        <v>15</v>
      </c>
      <c r="F67" s="11">
        <v>376190</v>
      </c>
    </row>
    <row r="68" spans="1:6" ht="12.75" outlineLevel="3">
      <c r="A68" s="5" t="s">
        <v>16</v>
      </c>
      <c r="B68" s="8" t="s">
        <v>56</v>
      </c>
      <c r="C68" s="8" t="s">
        <v>58</v>
      </c>
      <c r="D68" s="8" t="s">
        <v>60</v>
      </c>
      <c r="E68" s="8" t="s">
        <v>17</v>
      </c>
      <c r="F68" s="11">
        <v>113610</v>
      </c>
    </row>
    <row r="69" spans="1:6" ht="12.75" outlineLevel="3">
      <c r="A69" s="5" t="s">
        <v>34</v>
      </c>
      <c r="B69" s="8" t="s">
        <v>56</v>
      </c>
      <c r="C69" s="8" t="s">
        <v>58</v>
      </c>
      <c r="D69" s="8" t="s">
        <v>60</v>
      </c>
      <c r="E69" s="8" t="s">
        <v>35</v>
      </c>
      <c r="F69" s="11">
        <v>36000</v>
      </c>
    </row>
    <row r="70" spans="1:6" ht="25.5" outlineLevel="3">
      <c r="A70" s="6" t="s">
        <v>57</v>
      </c>
      <c r="B70" s="9" t="s">
        <v>56</v>
      </c>
      <c r="C70" s="9" t="s">
        <v>61</v>
      </c>
      <c r="D70" s="9" t="s">
        <v>1</v>
      </c>
      <c r="E70" s="9" t="s">
        <v>1</v>
      </c>
      <c r="F70" s="38">
        <f>F72+F73+F75+F76+F77+F74</f>
        <v>764530</v>
      </c>
    </row>
    <row r="71" spans="1:6" ht="25.5" outlineLevel="3">
      <c r="A71" s="6" t="s">
        <v>59</v>
      </c>
      <c r="B71" s="9" t="s">
        <v>56</v>
      </c>
      <c r="C71" s="9" t="s">
        <v>61</v>
      </c>
      <c r="D71" s="9" t="s">
        <v>60</v>
      </c>
      <c r="E71" s="9" t="s">
        <v>1</v>
      </c>
      <c r="F71" s="38">
        <f>F70</f>
        <v>764530</v>
      </c>
    </row>
    <row r="72" spans="1:6" ht="12.75" outlineLevel="3">
      <c r="A72" s="5" t="s">
        <v>14</v>
      </c>
      <c r="B72" s="8" t="s">
        <v>56</v>
      </c>
      <c r="C72" s="8" t="s">
        <v>61</v>
      </c>
      <c r="D72" s="8" t="s">
        <v>60</v>
      </c>
      <c r="E72" s="8" t="s">
        <v>15</v>
      </c>
      <c r="F72" s="11">
        <v>357400</v>
      </c>
    </row>
    <row r="73" spans="1:6" ht="12.75" outlineLevel="3">
      <c r="A73" s="5" t="s">
        <v>16</v>
      </c>
      <c r="B73" s="8" t="s">
        <v>56</v>
      </c>
      <c r="C73" s="8" t="s">
        <v>61</v>
      </c>
      <c r="D73" s="8" t="s">
        <v>60</v>
      </c>
      <c r="E73" s="8" t="s">
        <v>17</v>
      </c>
      <c r="F73" s="11">
        <v>107930</v>
      </c>
    </row>
    <row r="74" spans="1:6" ht="12.75" outlineLevel="3">
      <c r="A74" s="5" t="s">
        <v>22</v>
      </c>
      <c r="B74" s="8" t="s">
        <v>56</v>
      </c>
      <c r="C74" s="8" t="s">
        <v>61</v>
      </c>
      <c r="D74" s="8" t="s">
        <v>60</v>
      </c>
      <c r="E74" s="8" t="s">
        <v>23</v>
      </c>
      <c r="F74" s="11">
        <v>30000</v>
      </c>
    </row>
    <row r="75" spans="1:6" ht="12.75" outlineLevel="3">
      <c r="A75" s="5" t="s">
        <v>28</v>
      </c>
      <c r="B75" s="8" t="s">
        <v>56</v>
      </c>
      <c r="C75" s="8" t="s">
        <v>61</v>
      </c>
      <c r="D75" s="8" t="s">
        <v>60</v>
      </c>
      <c r="E75" s="8" t="s">
        <v>29</v>
      </c>
      <c r="F75" s="11">
        <v>245000</v>
      </c>
    </row>
    <row r="76" spans="1:6" ht="12.75" outlineLevel="3">
      <c r="A76" s="5" t="s">
        <v>30</v>
      </c>
      <c r="B76" s="8" t="s">
        <v>56</v>
      </c>
      <c r="C76" s="8" t="s">
        <v>61</v>
      </c>
      <c r="D76" s="8" t="s">
        <v>60</v>
      </c>
      <c r="E76" s="8" t="s">
        <v>31</v>
      </c>
      <c r="F76" s="11">
        <v>6500</v>
      </c>
    </row>
    <row r="77" spans="1:6" ht="12.75" outlineLevel="1">
      <c r="A77" s="5" t="s">
        <v>34</v>
      </c>
      <c r="B77" s="8" t="s">
        <v>56</v>
      </c>
      <c r="C77" s="8" t="s">
        <v>61</v>
      </c>
      <c r="D77" s="8" t="s">
        <v>60</v>
      </c>
      <c r="E77" s="8" t="s">
        <v>35</v>
      </c>
      <c r="F77" s="11">
        <v>17700</v>
      </c>
    </row>
    <row r="78" spans="1:6" ht="25.5" outlineLevel="2">
      <c r="A78" s="6" t="s">
        <v>63</v>
      </c>
      <c r="B78" s="9" t="s">
        <v>56</v>
      </c>
      <c r="C78" s="9" t="s">
        <v>80</v>
      </c>
      <c r="D78" s="9" t="s">
        <v>1</v>
      </c>
      <c r="E78" s="9" t="s">
        <v>1</v>
      </c>
      <c r="F78" s="12"/>
    </row>
    <row r="79" spans="1:6" ht="25.5" outlineLevel="3">
      <c r="A79" s="6" t="s">
        <v>12</v>
      </c>
      <c r="B79" s="9" t="s">
        <v>56</v>
      </c>
      <c r="C79" s="9" t="s">
        <v>80</v>
      </c>
      <c r="D79" s="9" t="s">
        <v>81</v>
      </c>
      <c r="E79" s="9" t="s">
        <v>1</v>
      </c>
      <c r="F79" s="12"/>
    </row>
    <row r="80" spans="1:6" ht="25.5" outlineLevel="3">
      <c r="A80" s="5" t="s">
        <v>89</v>
      </c>
      <c r="B80" s="9" t="s">
        <v>56</v>
      </c>
      <c r="C80" s="8" t="s">
        <v>80</v>
      </c>
      <c r="D80" s="8" t="s">
        <v>81</v>
      </c>
      <c r="E80" s="8" t="s">
        <v>33</v>
      </c>
      <c r="F80" s="11"/>
    </row>
    <row r="81" spans="1:6" ht="12.75" outlineLevel="3">
      <c r="A81" s="6" t="s">
        <v>83</v>
      </c>
      <c r="B81" s="9" t="s">
        <v>84</v>
      </c>
      <c r="C81" s="9" t="s">
        <v>1</v>
      </c>
      <c r="D81" s="9" t="s">
        <v>1</v>
      </c>
      <c r="E81" s="9" t="s">
        <v>1</v>
      </c>
      <c r="F81" s="12"/>
    </row>
    <row r="82" spans="1:6" ht="12.75" outlineLevel="3">
      <c r="A82" s="6" t="s">
        <v>85</v>
      </c>
      <c r="B82" s="28" t="s">
        <v>84</v>
      </c>
      <c r="C82" s="32" t="s">
        <v>86</v>
      </c>
      <c r="D82" s="30" t="s">
        <v>1</v>
      </c>
      <c r="E82" s="9" t="s">
        <v>1</v>
      </c>
      <c r="F82" s="12">
        <f>F81</f>
        <v>0</v>
      </c>
    </row>
    <row r="83" spans="1:6" ht="12.75" outlineLevel="3">
      <c r="A83" s="6" t="s">
        <v>87</v>
      </c>
      <c r="B83" s="28" t="s">
        <v>84</v>
      </c>
      <c r="C83" s="32" t="s">
        <v>86</v>
      </c>
      <c r="D83" s="30" t="s">
        <v>88</v>
      </c>
      <c r="E83" s="9" t="s">
        <v>1</v>
      </c>
      <c r="F83" s="12">
        <f>F82</f>
        <v>0</v>
      </c>
    </row>
    <row r="84" spans="1:6" ht="25.5" outlineLevel="3">
      <c r="A84" s="27" t="s">
        <v>90</v>
      </c>
      <c r="B84" s="29" t="s">
        <v>84</v>
      </c>
      <c r="C84" s="33" t="s">
        <v>86</v>
      </c>
      <c r="D84" s="31" t="s">
        <v>88</v>
      </c>
      <c r="E84" s="8" t="s">
        <v>91</v>
      </c>
      <c r="F84" s="11"/>
    </row>
    <row r="85" spans="1:6" ht="12.75" outlineLevel="3">
      <c r="A85" s="6" t="s">
        <v>62</v>
      </c>
      <c r="B85" s="9" t="s">
        <v>68</v>
      </c>
      <c r="C85" s="9" t="s">
        <v>1</v>
      </c>
      <c r="D85" s="9" t="s">
        <v>1</v>
      </c>
      <c r="E85" s="9" t="s">
        <v>1</v>
      </c>
      <c r="F85" s="12">
        <f>F88</f>
        <v>0</v>
      </c>
    </row>
    <row r="86" spans="1:6" ht="25.5" outlineLevel="3">
      <c r="A86" s="6" t="s">
        <v>63</v>
      </c>
      <c r="B86" s="9" t="s">
        <v>68</v>
      </c>
      <c r="C86" s="9" t="s">
        <v>64</v>
      </c>
      <c r="D86" s="9" t="s">
        <v>1</v>
      </c>
      <c r="E86" s="9" t="s">
        <v>1</v>
      </c>
      <c r="F86" s="12">
        <f>F85</f>
        <v>0</v>
      </c>
    </row>
    <row r="87" spans="1:6" ht="25.5" outlineLevel="3">
      <c r="A87" s="6" t="s">
        <v>12</v>
      </c>
      <c r="B87" s="9" t="s">
        <v>68</v>
      </c>
      <c r="C87" s="9" t="s">
        <v>64</v>
      </c>
      <c r="D87" s="9" t="s">
        <v>13</v>
      </c>
      <c r="E87" s="9" t="s">
        <v>1</v>
      </c>
      <c r="F87" s="12">
        <f>F86</f>
        <v>0</v>
      </c>
    </row>
    <row r="88" spans="1:6" ht="12.75" outlineLevel="3">
      <c r="A88" s="5" t="s">
        <v>32</v>
      </c>
      <c r="B88" s="9" t="s">
        <v>68</v>
      </c>
      <c r="C88" s="8" t="s">
        <v>64</v>
      </c>
      <c r="D88" s="8" t="s">
        <v>13</v>
      </c>
      <c r="E88" s="8" t="s">
        <v>33</v>
      </c>
      <c r="F88" s="11"/>
    </row>
    <row r="89" spans="1:6" ht="38.25">
      <c r="A89" s="6" t="s">
        <v>93</v>
      </c>
      <c r="B89" s="9" t="s">
        <v>94</v>
      </c>
      <c r="C89" s="9"/>
      <c r="D89" s="9"/>
      <c r="E89" s="9" t="s">
        <v>95</v>
      </c>
      <c r="F89" s="12">
        <v>65920</v>
      </c>
    </row>
    <row r="90" spans="1:6" ht="12.75" outlineLevel="1">
      <c r="A90" s="6" t="s">
        <v>96</v>
      </c>
      <c r="B90" s="9" t="s">
        <v>97</v>
      </c>
      <c r="C90" s="9"/>
      <c r="D90" s="9"/>
      <c r="E90" s="9" t="s">
        <v>33</v>
      </c>
      <c r="F90" s="12">
        <v>30000</v>
      </c>
    </row>
    <row r="91" spans="1:6" ht="12.75" outlineLevel="2">
      <c r="A91" s="6"/>
      <c r="B91" s="9"/>
      <c r="C91" s="9"/>
      <c r="D91" s="9"/>
      <c r="E91" s="9"/>
      <c r="F91" s="12"/>
    </row>
    <row r="92" spans="1:6" ht="12.75" outlineLevel="3">
      <c r="A92" s="5"/>
      <c r="B92" s="9"/>
      <c r="C92" s="8"/>
      <c r="D92" s="8"/>
      <c r="E92" s="8"/>
      <c r="F92" s="11"/>
    </row>
    <row r="93" spans="1:6" ht="12.75">
      <c r="A93" s="6"/>
      <c r="B93" s="9"/>
      <c r="C93" s="9"/>
      <c r="D93" s="9"/>
      <c r="E93" s="9"/>
      <c r="F93" s="12"/>
    </row>
    <row r="94" spans="1:6" ht="12.75" outlineLevel="1">
      <c r="A94" s="6"/>
      <c r="B94" s="9"/>
      <c r="C94" s="9"/>
      <c r="D94" s="9"/>
      <c r="E94" s="9"/>
      <c r="F94" s="12"/>
    </row>
    <row r="95" spans="1:6" ht="12.75" outlineLevel="2">
      <c r="A95" s="6"/>
      <c r="B95" s="9"/>
      <c r="C95" s="9"/>
      <c r="D95" s="9"/>
      <c r="E95" s="9"/>
      <c r="F95" s="12"/>
    </row>
    <row r="96" spans="1:6" ht="12.75" outlineLevel="3">
      <c r="A96" s="5"/>
      <c r="B96" s="9"/>
      <c r="C96" s="8"/>
      <c r="D96" s="8"/>
      <c r="E96" s="8"/>
      <c r="F96" s="11"/>
    </row>
    <row r="97" spans="1:6" ht="13.5">
      <c r="A97" s="7" t="s">
        <v>92</v>
      </c>
      <c r="B97" s="10"/>
      <c r="C97" s="10"/>
      <c r="D97" s="10"/>
      <c r="E97" s="10"/>
      <c r="F97" s="13">
        <f>F13+F18+F30+F44+F64+F89+F90</f>
        <v>4509090</v>
      </c>
    </row>
    <row r="98" ht="13.5" customHeight="1">
      <c r="A98" s="1"/>
    </row>
    <row r="99" ht="13.5" customHeight="1">
      <c r="A99" s="1" t="s">
        <v>100</v>
      </c>
    </row>
    <row r="103" spans="1:6" ht="12.75" customHeight="1">
      <c r="A103" s="26"/>
      <c r="B103" s="26"/>
      <c r="C103" s="26"/>
      <c r="D103" s="26"/>
      <c r="E103" s="26"/>
      <c r="F103" s="26"/>
    </row>
  </sheetData>
  <mergeCells count="8">
    <mergeCell ref="A9:F9"/>
    <mergeCell ref="B1:F1"/>
    <mergeCell ref="B2:F2"/>
    <mergeCell ref="B3:F3"/>
    <mergeCell ref="B4:F4"/>
    <mergeCell ref="B5:F5"/>
    <mergeCell ref="A7:G7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2012-12-18T00:31:36Z</cp:lastPrinted>
  <dcterms:created xsi:type="dcterms:W3CDTF">2002-03-11T10:22:12Z</dcterms:created>
  <dcterms:modified xsi:type="dcterms:W3CDTF">2013-02-26T01:39:19Z</dcterms:modified>
  <cp:category/>
  <cp:version/>
  <cp:contentType/>
  <cp:contentStatus/>
</cp:coreProperties>
</file>