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(2)" sheetId="1" r:id="rId1"/>
  </sheets>
  <definedNames>
    <definedName name="BFT_Print_Titles" localSheetId="0">'Роспись расходов (2)'!$11:$13</definedName>
    <definedName name="_xlnm.Print_Titles" localSheetId="0">'Роспись расходов (2)'!$11:$13</definedName>
    <definedName name="_xlnm.Print_Area" localSheetId="0">'Роспись расходов (2)'!$A$1:$I$78</definedName>
  </definedNames>
  <calcPr fullCalcOnLoad="1"/>
</workbook>
</file>

<file path=xl/sharedStrings.xml><?xml version="1.0" encoding="utf-8"?>
<sst xmlns="http://schemas.openxmlformats.org/spreadsheetml/2006/main" count="461" uniqueCount="140">
  <si>
    <t>руб.</t>
  </si>
  <si>
    <t>№ п/п</t>
  </si>
  <si>
    <t>2</t>
  </si>
  <si>
    <t>3</t>
  </si>
  <si>
    <t>4</t>
  </si>
  <si>
    <t>6</t>
  </si>
  <si>
    <t>7</t>
  </si>
  <si>
    <t>17</t>
  </si>
  <si>
    <t>18</t>
  </si>
  <si>
    <t>19</t>
  </si>
  <si>
    <t>20</t>
  </si>
  <si>
    <t>21</t>
  </si>
  <si>
    <t>5</t>
  </si>
  <si>
    <t>КБК</t>
  </si>
  <si>
    <t>8</t>
  </si>
  <si>
    <t>Единица измерения:</t>
  </si>
  <si>
    <t>Наименование КВСР</t>
  </si>
  <si>
    <t>КВСР</t>
  </si>
  <si>
    <t>КФСР</t>
  </si>
  <si>
    <t>КЦСР</t>
  </si>
  <si>
    <t>КВР</t>
  </si>
  <si>
    <t>КОСГУ</t>
  </si>
  <si>
    <t/>
  </si>
  <si>
    <t>1</t>
  </si>
  <si>
    <t>0102</t>
  </si>
  <si>
    <t>Администрация Юбилейнинского сельского МО  поселения</t>
  </si>
  <si>
    <t>958</t>
  </si>
  <si>
    <t>0020300</t>
  </si>
  <si>
    <t>211</t>
  </si>
  <si>
    <t>213</t>
  </si>
  <si>
    <t>0104</t>
  </si>
  <si>
    <t>0020400</t>
  </si>
  <si>
    <t>221</t>
  </si>
  <si>
    <t>222</t>
  </si>
  <si>
    <t>225</t>
  </si>
  <si>
    <t>340</t>
  </si>
  <si>
    <t>0203</t>
  </si>
  <si>
    <t>0013600</t>
  </si>
  <si>
    <t>310</t>
  </si>
  <si>
    <t>0801</t>
  </si>
  <si>
    <t>4409900</t>
  </si>
  <si>
    <t>4429900</t>
  </si>
  <si>
    <t>5210600</t>
  </si>
  <si>
    <t>251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</si>
  <si>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</si>
  <si>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</si>
  <si>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</si>
  <si>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</si>
  <si>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</si>
  <si>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</si>
  <si>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</si>
  <si>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</si>
  <si>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</si>
  <si>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959</t>
  </si>
  <si>
    <t>960</t>
  </si>
  <si>
    <t>961</t>
  </si>
  <si>
    <t>223</t>
  </si>
  <si>
    <t>0503</t>
  </si>
  <si>
    <t>6000100</t>
  </si>
  <si>
    <t>242</t>
  </si>
  <si>
    <t>0309</t>
  </si>
  <si>
    <t>013</t>
  </si>
  <si>
    <t>226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</si>
  <si>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</si>
  <si>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</si>
  <si>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</si>
  <si>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</si>
  <si>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</si>
  <si>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</si>
  <si>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</si>
  <si>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</si>
  <si>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</si>
  <si>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2180100</t>
  </si>
  <si>
    <t>32</t>
  </si>
  <si>
    <t>33</t>
  </si>
  <si>
    <t>212</t>
  </si>
  <si>
    <t>224</t>
  </si>
  <si>
    <t>290</t>
  </si>
  <si>
    <t>6000200</t>
  </si>
  <si>
    <t>6000500</t>
  </si>
  <si>
    <t>34</t>
  </si>
  <si>
    <t>5219700</t>
  </si>
  <si>
    <t>35</t>
  </si>
  <si>
    <t xml:space="preserve"> Юбилейнинского</t>
  </si>
  <si>
    <t>0502</t>
  </si>
  <si>
    <t>3510500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</si>
  <si>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</si>
  <si>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</si>
  <si>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</si>
  <si>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</si>
  <si>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</si>
  <si>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</si>
  <si>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</si>
  <si>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</si>
  <si>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</si>
  <si>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</si>
  <si>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</si>
  <si>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</si>
  <si>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</si>
  <si>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</si>
  <si>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</si>
  <si>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</si>
  <si>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</si>
  <si>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</si>
  <si>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</si>
  <si>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</si>
  <si>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</si>
  <si>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0113</t>
  </si>
  <si>
    <t>0920300</t>
  </si>
  <si>
    <t>Распределение бюджетных ассигнований бюджета Юбилейнинского сельского поселения</t>
  </si>
  <si>
    <t>0111</t>
  </si>
  <si>
    <t>0700500</t>
  </si>
  <si>
    <t xml:space="preserve"> "О бюджете  </t>
  </si>
  <si>
    <t>2015 год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</si>
  <si>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</si>
  <si>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</si>
  <si>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</si>
  <si>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</si>
  <si>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</si>
  <si>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</si>
  <si>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</si>
  <si>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</si>
  <si>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</si>
  <si>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121</t>
  </si>
  <si>
    <t>122</t>
  </si>
  <si>
    <t>244</t>
  </si>
  <si>
    <t>852</t>
  </si>
  <si>
    <t>870</t>
  </si>
  <si>
    <t>810</t>
  </si>
  <si>
    <t>111</t>
  </si>
  <si>
    <t>112</t>
  </si>
  <si>
    <t>540</t>
  </si>
  <si>
    <t>0908</t>
  </si>
  <si>
    <t>1104</t>
  </si>
  <si>
    <t xml:space="preserve">сельского поселения на 2014 год и на плановый  </t>
  </si>
  <si>
    <t>период 2015 и 2016 годов"</t>
  </si>
  <si>
    <t>по разделам, подразделам, целевым статьям и видам расходов в ведомственной структуре расходов на 2015 и 2016 годов</t>
  </si>
  <si>
    <t>2016 год</t>
  </si>
  <si>
    <t xml:space="preserve">Приложение номер 9.1 к  Решению Думы № 35/3 </t>
  </si>
  <si>
    <t xml:space="preserve">от 30.12.2013г Юбилейнинского сельского поселения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</si>
</sst>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49" fontId="5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workbookViewId="0" topLeftCell="A1">
      <selection activeCell="I5" sqref="I5:M5"/>
    </sheetView>
  </sheetViews>
  <sheetFormatPr defaultColWidth="8.8515625" defaultRowHeight="12.75"/>
  <cols>
    <col min="1" max="1" width="8.8515625" style="0" customWidth="1"/>
    <col min="2" max="2" width="25.7109375" style="0" customWidth="1"/>
    <col min="3" max="5" width="10.7109375" style="0" customWidth="1"/>
    <col min="6" max="6" width="12.140625" style="0" customWidth="1"/>
    <col min="7" max="7" width="10.7109375" style="0" customWidth="1"/>
    <col min="8" max="8" width="29.00390625" style="0" customWidth="1"/>
    <col min="9" max="9" width="14.00390625" style="0" customWidth="1"/>
    <col min="10" max="10" width="15.00390625" style="0" customWidth="1"/>
    <col min="11" max="13" width="15.7109375" style="0" hidden="1" customWidth="1"/>
    <col min="14" max="34" width="15.7109375" style="0" customWidth="1"/>
  </cols>
  <sheetData>
    <row r="1" spans="1:13" ht="17.25">
      <c r="A1" s="20"/>
      <c r="B1" s="21"/>
      <c r="C1" s="10"/>
      <c r="D1" s="38" t="s">
        <v>138</v>
      </c>
      <c r="E1" s="38"/>
      <c r="F1" s="38"/>
      <c r="G1" s="10"/>
      <c r="H1" s="10"/>
      <c r="I1" s="55"/>
      <c r="J1" s="55"/>
      <c r="K1" s="55"/>
      <c r="L1" s="55"/>
      <c r="M1" s="55"/>
    </row>
    <row r="2" spans="1:13" ht="17.25">
      <c r="A2" s="14"/>
      <c r="B2" s="22"/>
      <c r="C2" s="11"/>
      <c r="D2" s="38" t="s">
        <v>139</v>
      </c>
      <c r="E2" s="38"/>
      <c r="F2" s="38"/>
      <c r="G2" s="11"/>
      <c r="H2" s="11"/>
      <c r="I2" s="55"/>
      <c r="J2" s="55"/>
      <c r="K2" s="55"/>
      <c r="L2" s="55"/>
      <c r="M2" s="55"/>
    </row>
    <row r="3" spans="1:13" ht="17.25">
      <c r="A3" s="22"/>
      <c r="B3" s="22"/>
      <c r="C3" s="22"/>
      <c r="D3" s="56" t="s">
        <v>112</v>
      </c>
      <c r="E3" s="56"/>
      <c r="F3" s="56"/>
      <c r="G3" s="22"/>
      <c r="H3" s="22"/>
      <c r="I3" s="55"/>
      <c r="J3" s="55"/>
      <c r="K3" s="55"/>
      <c r="L3" s="55"/>
      <c r="M3" s="55"/>
    </row>
    <row r="4" spans="1:13" ht="17.25">
      <c r="A4" s="22"/>
      <c r="B4" s="22"/>
      <c r="C4" s="22"/>
      <c r="D4" s="57" t="s">
        <v>83</v>
      </c>
      <c r="E4" s="57"/>
      <c r="F4" s="57"/>
      <c r="G4" s="22"/>
      <c r="H4" s="22"/>
      <c r="I4" s="45"/>
      <c r="J4" s="45"/>
      <c r="K4" s="45"/>
      <c r="L4" s="45"/>
      <c r="M4" s="45"/>
    </row>
    <row r="5" spans="1:13" ht="17.25">
      <c r="A5" s="22"/>
      <c r="B5" s="22"/>
      <c r="C5" s="22"/>
      <c r="D5" s="39" t="s">
        <v>134</v>
      </c>
      <c r="E5" s="39"/>
      <c r="F5" s="39"/>
      <c r="G5" s="22"/>
      <c r="H5" s="22"/>
      <c r="I5" s="45"/>
      <c r="J5" s="45"/>
      <c r="K5" s="45"/>
      <c r="L5" s="45"/>
      <c r="M5" s="45"/>
    </row>
    <row r="6" spans="1:13" ht="17.25">
      <c r="A6" s="22"/>
      <c r="B6" s="22"/>
      <c r="C6" s="22"/>
      <c r="D6" s="36" t="s">
        <v>135</v>
      </c>
      <c r="E6" s="37"/>
      <c r="F6" s="37"/>
      <c r="G6" s="22"/>
      <c r="H6" s="22"/>
      <c r="I6" s="24"/>
      <c r="J6" s="24"/>
      <c r="K6" s="24"/>
      <c r="L6" s="24"/>
      <c r="M6" s="24"/>
    </row>
    <row r="7" spans="1:13" ht="17.25">
      <c r="A7" s="22"/>
      <c r="B7" s="22"/>
      <c r="C7" s="22"/>
      <c r="D7" s="36"/>
      <c r="E7" s="37"/>
      <c r="F7" s="37"/>
      <c r="G7" s="22"/>
      <c r="H7" s="22"/>
      <c r="I7" s="24"/>
      <c r="J7" s="24"/>
      <c r="K7" s="24"/>
      <c r="L7" s="24"/>
      <c r="M7" s="24"/>
    </row>
    <row r="8" spans="1:8" ht="15.75">
      <c r="A8" s="46" t="s">
        <v>109</v>
      </c>
      <c r="B8" s="46"/>
      <c r="C8" s="46"/>
      <c r="D8" s="46"/>
      <c r="E8" s="46"/>
      <c r="F8" s="46"/>
      <c r="G8" s="46"/>
      <c r="H8" s="23"/>
    </row>
    <row r="9" spans="1:8" ht="15.75" customHeight="1">
      <c r="A9" s="47" t="s">
        <v>136</v>
      </c>
      <c r="B9" s="47"/>
      <c r="C9" s="47"/>
      <c r="D9" s="47"/>
      <c r="E9" s="47"/>
      <c r="F9" s="47"/>
      <c r="G9" s="47"/>
      <c r="H9" s="47"/>
    </row>
    <row r="10" spans="1:3" ht="13.5" customHeight="1">
      <c r="A10" s="48" t="s">
        <v>15</v>
      </c>
      <c r="B10" s="48"/>
      <c r="C10" s="12" t="s">
        <v>0</v>
      </c>
    </row>
    <row r="11" spans="1:9" ht="12.75">
      <c r="A11" s="49" t="s">
        <v>1</v>
      </c>
      <c r="B11" s="51" t="s">
        <v>13</v>
      </c>
      <c r="C11" s="52"/>
      <c r="D11" s="52"/>
      <c r="E11" s="52"/>
      <c r="F11" s="52"/>
      <c r="G11" s="53"/>
      <c r="H11" s="43" t="s">
        <v>113</v>
      </c>
      <c r="I11" s="43" t="s">
        <v>137</v>
      </c>
    </row>
    <row r="12" spans="1:9" ht="12.75">
      <c r="A12" s="50"/>
      <c r="B12" s="3" t="s">
        <v>16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54"/>
      <c r="I12" s="44"/>
    </row>
    <row r="13" spans="1:9" ht="12.75">
      <c r="A13" s="1">
        <v>1</v>
      </c>
      <c r="B13" s="2" t="s">
        <v>2</v>
      </c>
      <c r="C13" s="2" t="s">
        <v>3</v>
      </c>
      <c r="D13" s="2" t="s">
        <v>4</v>
      </c>
      <c r="E13" s="2" t="s">
        <v>12</v>
      </c>
      <c r="F13" s="2" t="s">
        <v>5</v>
      </c>
      <c r="G13" s="2" t="s">
        <v>6</v>
      </c>
      <c r="H13" s="2" t="s">
        <v>14</v>
      </c>
      <c r="I13" s="2" t="s">
        <v>14</v>
      </c>
    </row>
    <row r="14" spans="1:9" ht="12.75">
      <c r="A14" s="7" t="s">
        <v>23</v>
      </c>
      <c r="B14" s="8" t="s">
        <v>22</v>
      </c>
      <c r="C14" s="7" t="s">
        <v>22</v>
      </c>
      <c r="D14" s="7" t="s">
        <v>24</v>
      </c>
      <c r="E14" s="7" t="s">
        <v>22</v>
      </c>
      <c r="F14" s="7" t="s">
        <v>22</v>
      </c>
      <c r="G14" s="7" t="s">
        <v>22</v>
      </c>
      <c r="H14" s="9">
        <f>H15+H16</f>
        <v>485712.35000000003</v>
      </c>
      <c r="I14" s="9">
        <f>I15+I16</f>
        <v>485712.35000000003</v>
      </c>
    </row>
    <row r="15" spans="1:9" ht="33.75">
      <c r="A15" s="7" t="s">
        <v>2</v>
      </c>
      <c r="B15" s="15" t="s">
        <v>25</v>
      </c>
      <c r="C15" s="5" t="s">
        <v>26</v>
      </c>
      <c r="D15" s="5" t="s">
        <v>24</v>
      </c>
      <c r="E15" s="5" t="s">
        <v>27</v>
      </c>
      <c r="F15" s="5" t="s">
        <v>123</v>
      </c>
      <c r="G15" s="5" t="s">
        <v>28</v>
      </c>
      <c r="H15" s="40">
        <v>373050.96</v>
      </c>
      <c r="I15" s="40">
        <v>373050.96</v>
      </c>
    </row>
    <row r="16" spans="1:9" ht="33.75">
      <c r="A16" s="7" t="s">
        <v>3</v>
      </c>
      <c r="B16" s="15" t="s">
        <v>25</v>
      </c>
      <c r="C16" s="5" t="s">
        <v>26</v>
      </c>
      <c r="D16" s="5" t="s">
        <v>24</v>
      </c>
      <c r="E16" s="5" t="s">
        <v>27</v>
      </c>
      <c r="F16" s="5" t="s">
        <v>123</v>
      </c>
      <c r="G16" s="5" t="s">
        <v>29</v>
      </c>
      <c r="H16" s="19">
        <v>112661.39</v>
      </c>
      <c r="I16" s="19">
        <v>112661.39</v>
      </c>
    </row>
    <row r="17" spans="1:9" ht="12.75">
      <c r="A17" s="7" t="s">
        <v>4</v>
      </c>
      <c r="B17" s="8" t="s">
        <v>22</v>
      </c>
      <c r="C17" s="7" t="s">
        <v>22</v>
      </c>
      <c r="D17" s="7" t="s">
        <v>30</v>
      </c>
      <c r="E17" s="7" t="s">
        <v>22</v>
      </c>
      <c r="F17" s="7" t="s">
        <v>22</v>
      </c>
      <c r="G17" s="7" t="s">
        <v>22</v>
      </c>
      <c r="H17" s="9">
        <f>H18+H19+H20+H21+H22+H23+H24+H25+H26+H27+H30+H28+H29</f>
        <v>1987302.27</v>
      </c>
      <c r="I17" s="9">
        <f>I18+I19+I20+I21+I22+I23+I24+I25+I26+I27+I30+I28+I29</f>
        <v>1831820.27</v>
      </c>
    </row>
    <row r="18" spans="1:9" ht="33.75">
      <c r="A18" s="7" t="s">
        <v>12</v>
      </c>
      <c r="B18" s="15" t="s">
        <v>25</v>
      </c>
      <c r="C18" s="5" t="s">
        <v>26</v>
      </c>
      <c r="D18" s="5" t="s">
        <v>30</v>
      </c>
      <c r="E18" s="5" t="s">
        <v>31</v>
      </c>
      <c r="F18" s="5" t="s">
        <v>123</v>
      </c>
      <c r="G18" s="5" t="s">
        <v>28</v>
      </c>
      <c r="H18" s="19">
        <v>1118796</v>
      </c>
      <c r="I18" s="19">
        <v>978796</v>
      </c>
    </row>
    <row r="19" spans="1:9" ht="33.75" customHeight="1">
      <c r="A19" s="7" t="s">
        <v>5</v>
      </c>
      <c r="B19" s="15" t="s">
        <v>25</v>
      </c>
      <c r="C19" s="5" t="s">
        <v>53</v>
      </c>
      <c r="D19" s="5" t="s">
        <v>30</v>
      </c>
      <c r="E19" s="5" t="s">
        <v>31</v>
      </c>
      <c r="F19" s="5" t="s">
        <v>124</v>
      </c>
      <c r="G19" s="5" t="s">
        <v>75</v>
      </c>
      <c r="H19" s="19">
        <v>31950</v>
      </c>
      <c r="I19" s="19">
        <v>31950</v>
      </c>
    </row>
    <row r="20" spans="1:9" ht="33.75" customHeight="1">
      <c r="A20" s="7" t="s">
        <v>6</v>
      </c>
      <c r="B20" s="15" t="s">
        <v>25</v>
      </c>
      <c r="C20" s="5" t="s">
        <v>53</v>
      </c>
      <c r="D20" s="5" t="s">
        <v>30</v>
      </c>
      <c r="E20" s="5" t="s">
        <v>31</v>
      </c>
      <c r="F20" s="5" t="s">
        <v>123</v>
      </c>
      <c r="G20" s="5" t="s">
        <v>29</v>
      </c>
      <c r="H20" s="19">
        <v>337876.4</v>
      </c>
      <c r="I20" s="19">
        <v>295596.4</v>
      </c>
    </row>
    <row r="21" spans="1:9" ht="33.75" customHeight="1">
      <c r="A21" s="7" t="s">
        <v>14</v>
      </c>
      <c r="B21" s="15" t="s">
        <v>25</v>
      </c>
      <c r="C21" s="5" t="s">
        <v>54</v>
      </c>
      <c r="D21" s="5" t="s">
        <v>30</v>
      </c>
      <c r="E21" s="5" t="s">
        <v>31</v>
      </c>
      <c r="F21" s="5" t="s">
        <v>125</v>
      </c>
      <c r="G21" s="5" t="s">
        <v>32</v>
      </c>
      <c r="H21" s="19">
        <v>79134</v>
      </c>
      <c r="I21" s="19">
        <v>83742</v>
      </c>
    </row>
    <row r="22" spans="1:9" ht="33.75" customHeight="1">
      <c r="A22" s="7" t="s">
        <v>44</v>
      </c>
      <c r="B22" s="15" t="s">
        <v>25</v>
      </c>
      <c r="C22" s="5" t="s">
        <v>55</v>
      </c>
      <c r="D22" s="5" t="s">
        <v>30</v>
      </c>
      <c r="E22" s="5" t="s">
        <v>31</v>
      </c>
      <c r="F22" s="5" t="s">
        <v>125</v>
      </c>
      <c r="G22" s="5" t="s">
        <v>33</v>
      </c>
      <c r="H22" s="19">
        <v>24320</v>
      </c>
      <c r="I22" s="19">
        <v>25500</v>
      </c>
    </row>
    <row r="23" spans="1:9" ht="33.75" customHeight="1">
      <c r="A23" s="7" t="s">
        <v>45</v>
      </c>
      <c r="B23" s="15" t="s">
        <v>25</v>
      </c>
      <c r="C23" s="5" t="s">
        <v>55</v>
      </c>
      <c r="D23" s="5" t="s">
        <v>30</v>
      </c>
      <c r="E23" s="5" t="s">
        <v>31</v>
      </c>
      <c r="F23" s="5" t="s">
        <v>125</v>
      </c>
      <c r="G23" s="5" t="s">
        <v>56</v>
      </c>
      <c r="H23" s="19">
        <v>127513</v>
      </c>
      <c r="I23" s="19">
        <v>128463</v>
      </c>
    </row>
    <row r="24" spans="1:9" ht="33.75">
      <c r="A24" s="7" t="s">
        <v>46</v>
      </c>
      <c r="B24" s="15" t="s">
        <v>25</v>
      </c>
      <c r="C24" s="5" t="s">
        <v>26</v>
      </c>
      <c r="D24" s="5" t="s">
        <v>30</v>
      </c>
      <c r="E24" s="5" t="s">
        <v>31</v>
      </c>
      <c r="F24" s="5" t="s">
        <v>125</v>
      </c>
      <c r="G24" s="5" t="s">
        <v>76</v>
      </c>
      <c r="H24" s="19">
        <v>64400</v>
      </c>
      <c r="I24" s="19">
        <v>64400</v>
      </c>
    </row>
    <row r="25" spans="1:9" ht="33.75">
      <c r="A25" s="7" t="s">
        <v>47</v>
      </c>
      <c r="B25" s="15" t="s">
        <v>25</v>
      </c>
      <c r="C25" s="5" t="s">
        <v>26</v>
      </c>
      <c r="D25" s="5" t="s">
        <v>30</v>
      </c>
      <c r="E25" s="5" t="s">
        <v>31</v>
      </c>
      <c r="F25" s="5" t="s">
        <v>125</v>
      </c>
      <c r="G25" s="5" t="s">
        <v>34</v>
      </c>
      <c r="H25" s="19">
        <v>15000</v>
      </c>
      <c r="I25" s="19">
        <v>15300</v>
      </c>
    </row>
    <row r="26" spans="1:9" ht="33.75">
      <c r="A26" s="7" t="s">
        <v>48</v>
      </c>
      <c r="B26" s="15" t="s">
        <v>25</v>
      </c>
      <c r="C26" s="5" t="s">
        <v>26</v>
      </c>
      <c r="D26" s="5" t="s">
        <v>30</v>
      </c>
      <c r="E26" s="5" t="s">
        <v>31</v>
      </c>
      <c r="F26" s="5" t="s">
        <v>125</v>
      </c>
      <c r="G26" s="5" t="s">
        <v>62</v>
      </c>
      <c r="H26" s="19">
        <v>113638</v>
      </c>
      <c r="I26" s="19">
        <v>118578</v>
      </c>
    </row>
    <row r="27" spans="1:9" ht="33.75">
      <c r="A27" s="7" t="s">
        <v>49</v>
      </c>
      <c r="B27" s="15" t="s">
        <v>25</v>
      </c>
      <c r="C27" s="5" t="s">
        <v>26</v>
      </c>
      <c r="D27" s="5" t="s">
        <v>30</v>
      </c>
      <c r="E27" s="5" t="s">
        <v>31</v>
      </c>
      <c r="F27" s="5" t="s">
        <v>125</v>
      </c>
      <c r="G27" s="5" t="s">
        <v>77</v>
      </c>
      <c r="H27" s="19">
        <v>6000</v>
      </c>
      <c r="I27" s="19">
        <v>6000</v>
      </c>
    </row>
    <row r="28" spans="1:9" ht="33.75">
      <c r="A28" s="7" t="s">
        <v>50</v>
      </c>
      <c r="B28" s="15" t="s">
        <v>25</v>
      </c>
      <c r="C28" s="5" t="s">
        <v>26</v>
      </c>
      <c r="D28" s="5" t="s">
        <v>30</v>
      </c>
      <c r="E28" s="5" t="s">
        <v>31</v>
      </c>
      <c r="F28" s="5" t="s">
        <v>126</v>
      </c>
      <c r="G28" s="5" t="s">
        <v>77</v>
      </c>
      <c r="H28" s="19">
        <v>1000</v>
      </c>
      <c r="I28" s="19">
        <v>1000</v>
      </c>
    </row>
    <row r="29" spans="1:9" ht="33.75">
      <c r="A29" s="7" t="s">
        <v>51</v>
      </c>
      <c r="B29" s="15" t="s">
        <v>25</v>
      </c>
      <c r="C29" s="5" t="s">
        <v>26</v>
      </c>
      <c r="D29" s="5" t="s">
        <v>30</v>
      </c>
      <c r="E29" s="5" t="s">
        <v>31</v>
      </c>
      <c r="F29" s="5" t="s">
        <v>125</v>
      </c>
      <c r="G29" s="5" t="s">
        <v>38</v>
      </c>
      <c r="H29" s="19">
        <v>0</v>
      </c>
      <c r="I29" s="19">
        <v>0</v>
      </c>
    </row>
    <row r="30" spans="1:9" ht="33.75">
      <c r="A30" s="7" t="s">
        <v>7</v>
      </c>
      <c r="B30" s="15" t="s">
        <v>25</v>
      </c>
      <c r="C30" s="5" t="s">
        <v>26</v>
      </c>
      <c r="D30" s="5" t="s">
        <v>30</v>
      </c>
      <c r="E30" s="5" t="s">
        <v>31</v>
      </c>
      <c r="F30" s="5" t="s">
        <v>125</v>
      </c>
      <c r="G30" s="5" t="s">
        <v>35</v>
      </c>
      <c r="H30" s="19">
        <v>67674.87</v>
      </c>
      <c r="I30" s="19">
        <v>82494.87</v>
      </c>
    </row>
    <row r="31" spans="1:9" ht="12.75">
      <c r="A31" s="7" t="s">
        <v>8</v>
      </c>
      <c r="B31" s="8" t="s">
        <v>22</v>
      </c>
      <c r="C31" s="7" t="s">
        <v>22</v>
      </c>
      <c r="D31" s="7" t="s">
        <v>110</v>
      </c>
      <c r="E31" s="7" t="s">
        <v>22</v>
      </c>
      <c r="F31" s="7"/>
      <c r="G31" s="7" t="s">
        <v>22</v>
      </c>
      <c r="H31" s="9">
        <f>H32</f>
        <v>30000</v>
      </c>
      <c r="I31" s="9">
        <f>I32</f>
        <v>30000</v>
      </c>
    </row>
    <row r="32" spans="1:9" ht="33.75">
      <c r="A32" s="7" t="s">
        <v>9</v>
      </c>
      <c r="B32" s="15" t="s">
        <v>25</v>
      </c>
      <c r="C32" s="5" t="s">
        <v>26</v>
      </c>
      <c r="D32" s="5" t="s">
        <v>110</v>
      </c>
      <c r="E32" s="5" t="s">
        <v>111</v>
      </c>
      <c r="F32" s="5" t="s">
        <v>127</v>
      </c>
      <c r="G32" s="5" t="s">
        <v>77</v>
      </c>
      <c r="H32" s="19">
        <v>30000</v>
      </c>
      <c r="I32" s="19">
        <v>30000</v>
      </c>
    </row>
    <row r="33" spans="1:9" ht="12.75">
      <c r="A33" s="7" t="s">
        <v>10</v>
      </c>
      <c r="B33" s="8" t="s">
        <v>22</v>
      </c>
      <c r="C33" s="7" t="s">
        <v>22</v>
      </c>
      <c r="D33" s="7" t="s">
        <v>107</v>
      </c>
      <c r="E33" s="7" t="s">
        <v>22</v>
      </c>
      <c r="F33" s="7" t="s">
        <v>22</v>
      </c>
      <c r="G33" s="7" t="s">
        <v>22</v>
      </c>
      <c r="H33" s="9">
        <f>H34</f>
        <v>15000</v>
      </c>
      <c r="I33" s="9">
        <f>I34</f>
        <v>15000</v>
      </c>
    </row>
    <row r="34" spans="1:9" ht="33.75">
      <c r="A34" s="7" t="s">
        <v>11</v>
      </c>
      <c r="B34" s="15" t="s">
        <v>25</v>
      </c>
      <c r="C34" s="5" t="s">
        <v>26</v>
      </c>
      <c r="D34" s="5" t="s">
        <v>107</v>
      </c>
      <c r="E34" s="5" t="s">
        <v>108</v>
      </c>
      <c r="F34" s="5" t="s">
        <v>125</v>
      </c>
      <c r="G34" s="5" t="s">
        <v>77</v>
      </c>
      <c r="H34" s="19">
        <v>15000</v>
      </c>
      <c r="I34" s="19">
        <v>15000</v>
      </c>
    </row>
    <row r="35" spans="1:9" ht="12.75">
      <c r="A35" s="7" t="s">
        <v>52</v>
      </c>
      <c r="B35" s="8" t="s">
        <v>22</v>
      </c>
      <c r="C35" s="7" t="s">
        <v>22</v>
      </c>
      <c r="D35" s="7" t="s">
        <v>36</v>
      </c>
      <c r="E35" s="7" t="s">
        <v>22</v>
      </c>
      <c r="F35" s="7" t="s">
        <v>22</v>
      </c>
      <c r="G35" s="7" t="s">
        <v>22</v>
      </c>
      <c r="H35" s="9">
        <f>H36+H37+H38+H39+H40+H41+H42</f>
        <v>74900</v>
      </c>
      <c r="I35" s="9">
        <f>I36+I37+I38+I39+I40+I41+I42</f>
        <v>74900</v>
      </c>
    </row>
    <row r="36" spans="1:9" ht="33.75">
      <c r="A36" s="7" t="s">
        <v>63</v>
      </c>
      <c r="B36" s="15" t="s">
        <v>25</v>
      </c>
      <c r="C36" s="5" t="s">
        <v>26</v>
      </c>
      <c r="D36" s="5" t="s">
        <v>36</v>
      </c>
      <c r="E36" s="5" t="s">
        <v>37</v>
      </c>
      <c r="F36" s="5" t="s">
        <v>123</v>
      </c>
      <c r="G36" s="5" t="s">
        <v>28</v>
      </c>
      <c r="H36" s="19">
        <v>52000</v>
      </c>
      <c r="I36" s="19">
        <v>52000</v>
      </c>
    </row>
    <row r="37" spans="1:9" ht="33.75">
      <c r="A37" s="7" t="s">
        <v>64</v>
      </c>
      <c r="B37" s="15" t="s">
        <v>25</v>
      </c>
      <c r="C37" s="5" t="s">
        <v>26</v>
      </c>
      <c r="D37" s="5" t="s">
        <v>36</v>
      </c>
      <c r="E37" s="5" t="s">
        <v>37</v>
      </c>
      <c r="F37" s="5" t="s">
        <v>123</v>
      </c>
      <c r="G37" s="5" t="s">
        <v>29</v>
      </c>
      <c r="H37" s="19">
        <v>16000</v>
      </c>
      <c r="I37" s="19">
        <v>16000</v>
      </c>
    </row>
    <row r="38" spans="1:9" ht="33.75" customHeight="1">
      <c r="A38" s="7" t="s">
        <v>65</v>
      </c>
      <c r="B38" s="15" t="s">
        <v>25</v>
      </c>
      <c r="C38" s="5" t="s">
        <v>26</v>
      </c>
      <c r="D38" s="5" t="s">
        <v>36</v>
      </c>
      <c r="E38" s="5" t="s">
        <v>37</v>
      </c>
      <c r="F38" s="5" t="s">
        <v>125</v>
      </c>
      <c r="G38" s="5" t="s">
        <v>32</v>
      </c>
      <c r="H38" s="19">
        <v>0</v>
      </c>
      <c r="I38" s="19">
        <v>0</v>
      </c>
    </row>
    <row r="39" spans="1:9" ht="33.75" customHeight="1">
      <c r="A39" s="7" t="s">
        <v>66</v>
      </c>
      <c r="B39" s="15" t="s">
        <v>25</v>
      </c>
      <c r="C39" s="5" t="s">
        <v>26</v>
      </c>
      <c r="D39" s="5" t="s">
        <v>36</v>
      </c>
      <c r="E39" s="5" t="s">
        <v>37</v>
      </c>
      <c r="F39" s="5" t="s">
        <v>125</v>
      </c>
      <c r="G39" s="5" t="s">
        <v>33</v>
      </c>
      <c r="H39" s="19">
        <v>0</v>
      </c>
      <c r="I39" s="19">
        <v>0</v>
      </c>
    </row>
    <row r="40" spans="1:9" ht="33.75" customHeight="1">
      <c r="A40" s="7" t="s">
        <v>67</v>
      </c>
      <c r="B40" s="15" t="s">
        <v>25</v>
      </c>
      <c r="C40" s="5" t="s">
        <v>26</v>
      </c>
      <c r="D40" s="5" t="s">
        <v>36</v>
      </c>
      <c r="E40" s="5" t="s">
        <v>37</v>
      </c>
      <c r="F40" s="5" t="s">
        <v>125</v>
      </c>
      <c r="G40" s="5" t="s">
        <v>34</v>
      </c>
      <c r="H40" s="19">
        <v>1300</v>
      </c>
      <c r="I40" s="19">
        <v>1300</v>
      </c>
    </row>
    <row r="41" spans="1:9" ht="33.75">
      <c r="A41" s="7" t="s">
        <v>68</v>
      </c>
      <c r="B41" s="15" t="s">
        <v>25</v>
      </c>
      <c r="C41" s="5" t="s">
        <v>26</v>
      </c>
      <c r="D41" s="5" t="s">
        <v>36</v>
      </c>
      <c r="E41" s="5" t="s">
        <v>37</v>
      </c>
      <c r="F41" s="5" t="s">
        <v>125</v>
      </c>
      <c r="G41" s="5" t="s">
        <v>38</v>
      </c>
      <c r="H41" s="19">
        <v>0</v>
      </c>
      <c r="I41" s="19">
        <v>0</v>
      </c>
    </row>
    <row r="42" spans="1:9" ht="33.75">
      <c r="A42" s="7" t="s">
        <v>69</v>
      </c>
      <c r="B42" s="26" t="s">
        <v>25</v>
      </c>
      <c r="C42" s="27" t="s">
        <v>26</v>
      </c>
      <c r="D42" s="27" t="s">
        <v>36</v>
      </c>
      <c r="E42" s="27" t="s">
        <v>37</v>
      </c>
      <c r="F42" s="27" t="s">
        <v>125</v>
      </c>
      <c r="G42" s="27" t="s">
        <v>35</v>
      </c>
      <c r="H42" s="28">
        <v>5600</v>
      </c>
      <c r="I42" s="28">
        <v>5600</v>
      </c>
    </row>
    <row r="43" spans="1:9" ht="12.75">
      <c r="A43" s="7" t="s">
        <v>70</v>
      </c>
      <c r="B43" s="29"/>
      <c r="C43" s="30"/>
      <c r="D43" s="30" t="s">
        <v>60</v>
      </c>
      <c r="E43" s="30"/>
      <c r="F43" s="30"/>
      <c r="G43" s="30"/>
      <c r="H43" s="31">
        <f>H44</f>
        <v>25000</v>
      </c>
      <c r="I43" s="31">
        <f>I44</f>
        <v>25000</v>
      </c>
    </row>
    <row r="44" spans="1:9" ht="33.75">
      <c r="A44" s="7" t="s">
        <v>71</v>
      </c>
      <c r="B44" s="26" t="s">
        <v>25</v>
      </c>
      <c r="C44" s="27" t="s">
        <v>26</v>
      </c>
      <c r="D44" s="27" t="s">
        <v>60</v>
      </c>
      <c r="E44" s="27" t="s">
        <v>72</v>
      </c>
      <c r="F44" s="27" t="s">
        <v>61</v>
      </c>
      <c r="G44" s="27" t="s">
        <v>62</v>
      </c>
      <c r="H44" s="28">
        <v>25000</v>
      </c>
      <c r="I44" s="28">
        <v>25000</v>
      </c>
    </row>
    <row r="45" spans="1:9" ht="12.75">
      <c r="A45" s="7" t="s">
        <v>73</v>
      </c>
      <c r="B45" s="29"/>
      <c r="C45" s="30"/>
      <c r="D45" s="30" t="s">
        <v>84</v>
      </c>
      <c r="E45" s="30"/>
      <c r="F45" s="30"/>
      <c r="G45" s="30"/>
      <c r="H45" s="31">
        <f>H46</f>
        <v>20000</v>
      </c>
      <c r="I45" s="31">
        <f>I46</f>
        <v>20000</v>
      </c>
    </row>
    <row r="46" spans="1:9" ht="33.75">
      <c r="A46" s="7" t="s">
        <v>74</v>
      </c>
      <c r="B46" s="26" t="s">
        <v>25</v>
      </c>
      <c r="C46" s="27" t="s">
        <v>26</v>
      </c>
      <c r="D46" s="27" t="s">
        <v>84</v>
      </c>
      <c r="E46" s="27" t="s">
        <v>85</v>
      </c>
      <c r="F46" s="27" t="s">
        <v>128</v>
      </c>
      <c r="G46" s="27" t="s">
        <v>59</v>
      </c>
      <c r="H46" s="28">
        <v>20000</v>
      </c>
      <c r="I46" s="28">
        <v>20000</v>
      </c>
    </row>
    <row r="47" spans="1:9" ht="12.75">
      <c r="A47" s="7" t="s">
        <v>80</v>
      </c>
      <c r="B47" s="29"/>
      <c r="C47" s="30"/>
      <c r="D47" s="30" t="s">
        <v>57</v>
      </c>
      <c r="E47" s="30"/>
      <c r="F47" s="30"/>
      <c r="G47" s="30"/>
      <c r="H47" s="31">
        <f>H48+H49+H50</f>
        <v>148351.16999999998</v>
      </c>
      <c r="I47" s="31">
        <f>I48+I49+I50</f>
        <v>198586.65</v>
      </c>
    </row>
    <row r="48" spans="1:9" ht="33.75" customHeight="1">
      <c r="A48" s="7" t="s">
        <v>82</v>
      </c>
      <c r="B48" s="26" t="s">
        <v>25</v>
      </c>
      <c r="C48" s="27" t="s">
        <v>26</v>
      </c>
      <c r="D48" s="27" t="s">
        <v>57</v>
      </c>
      <c r="E48" s="27" t="s">
        <v>58</v>
      </c>
      <c r="F48" s="27" t="s">
        <v>128</v>
      </c>
      <c r="G48" s="27" t="s">
        <v>59</v>
      </c>
      <c r="H48" s="28">
        <v>68351.17</v>
      </c>
      <c r="I48" s="28">
        <v>118586.65</v>
      </c>
    </row>
    <row r="49" spans="1:9" ht="33.75" customHeight="1">
      <c r="A49" s="7" t="s">
        <v>86</v>
      </c>
      <c r="B49" s="26" t="s">
        <v>25</v>
      </c>
      <c r="C49" s="27" t="s">
        <v>26</v>
      </c>
      <c r="D49" s="27" t="s">
        <v>57</v>
      </c>
      <c r="E49" s="27" t="s">
        <v>78</v>
      </c>
      <c r="F49" s="27" t="s">
        <v>128</v>
      </c>
      <c r="G49" s="27" t="s">
        <v>59</v>
      </c>
      <c r="H49" s="28">
        <v>50000</v>
      </c>
      <c r="I49" s="28">
        <v>50000</v>
      </c>
    </row>
    <row r="50" spans="1:9" ht="33.75" customHeight="1">
      <c r="A50" s="7" t="s">
        <v>87</v>
      </c>
      <c r="B50" s="26" t="s">
        <v>25</v>
      </c>
      <c r="C50" s="27" t="s">
        <v>26</v>
      </c>
      <c r="D50" s="27" t="s">
        <v>57</v>
      </c>
      <c r="E50" s="27" t="s">
        <v>79</v>
      </c>
      <c r="F50" s="27" t="s">
        <v>128</v>
      </c>
      <c r="G50" s="27" t="s">
        <v>59</v>
      </c>
      <c r="H50" s="28">
        <v>30000</v>
      </c>
      <c r="I50" s="28">
        <v>30000</v>
      </c>
    </row>
    <row r="51" spans="1:9" ht="12.75">
      <c r="A51" s="7" t="s">
        <v>88</v>
      </c>
      <c r="B51" s="8" t="s">
        <v>22</v>
      </c>
      <c r="C51" s="7" t="s">
        <v>22</v>
      </c>
      <c r="D51" s="7" t="s">
        <v>39</v>
      </c>
      <c r="E51" s="7" t="s">
        <v>22</v>
      </c>
      <c r="F51" s="7" t="s">
        <v>22</v>
      </c>
      <c r="G51" s="7" t="s">
        <v>22</v>
      </c>
      <c r="H51" s="9">
        <f>SUM(H52:H73)</f>
        <v>1785540.7200000002</v>
      </c>
      <c r="I51" s="9">
        <f>SUM(I52:I73)</f>
        <v>1624292.9100000001</v>
      </c>
    </row>
    <row r="52" spans="1:9" ht="33.75">
      <c r="A52" s="7" t="s">
        <v>89</v>
      </c>
      <c r="B52" s="15" t="s">
        <v>25</v>
      </c>
      <c r="C52" s="5" t="s">
        <v>26</v>
      </c>
      <c r="D52" s="5" t="s">
        <v>39</v>
      </c>
      <c r="E52" s="5" t="s">
        <v>40</v>
      </c>
      <c r="F52" s="5" t="s">
        <v>129</v>
      </c>
      <c r="G52" s="5" t="s">
        <v>28</v>
      </c>
      <c r="H52" s="19">
        <v>570236</v>
      </c>
      <c r="I52" s="19">
        <v>490236</v>
      </c>
    </row>
    <row r="53" spans="1:9" ht="33.75">
      <c r="A53" s="7" t="s">
        <v>90</v>
      </c>
      <c r="B53" s="15" t="s">
        <v>25</v>
      </c>
      <c r="C53" s="5" t="s">
        <v>26</v>
      </c>
      <c r="D53" s="5" t="s">
        <v>39</v>
      </c>
      <c r="E53" s="5" t="s">
        <v>40</v>
      </c>
      <c r="F53" s="5" t="s">
        <v>130</v>
      </c>
      <c r="G53" s="5" t="s">
        <v>75</v>
      </c>
      <c r="H53" s="19">
        <v>15000</v>
      </c>
      <c r="I53" s="19">
        <v>15000</v>
      </c>
    </row>
    <row r="54" spans="1:9" ht="33.75">
      <c r="A54" s="7" t="s">
        <v>91</v>
      </c>
      <c r="B54" s="15" t="s">
        <v>25</v>
      </c>
      <c r="C54" s="5" t="s">
        <v>26</v>
      </c>
      <c r="D54" s="5" t="s">
        <v>39</v>
      </c>
      <c r="E54" s="5" t="s">
        <v>40</v>
      </c>
      <c r="F54" s="5" t="s">
        <v>129</v>
      </c>
      <c r="G54" s="5" t="s">
        <v>29</v>
      </c>
      <c r="H54" s="19">
        <v>172211.28</v>
      </c>
      <c r="I54" s="19">
        <v>148051.28</v>
      </c>
    </row>
    <row r="55" spans="1:9" ht="33.75" customHeight="1">
      <c r="A55" s="7" t="s">
        <v>92</v>
      </c>
      <c r="B55" s="15" t="s">
        <v>25</v>
      </c>
      <c r="C55" s="5" t="s">
        <v>26</v>
      </c>
      <c r="D55" s="5" t="s">
        <v>39</v>
      </c>
      <c r="E55" s="5" t="s">
        <v>40</v>
      </c>
      <c r="F55" s="5" t="s">
        <v>125</v>
      </c>
      <c r="G55" s="5" t="s">
        <v>33</v>
      </c>
      <c r="H55" s="19">
        <v>12000</v>
      </c>
      <c r="I55" s="19">
        <v>12000</v>
      </c>
    </row>
    <row r="56" spans="1:9" ht="33.75" customHeight="1">
      <c r="A56" s="7" t="s">
        <v>93</v>
      </c>
      <c r="B56" s="15" t="s">
        <v>25</v>
      </c>
      <c r="C56" s="5" t="s">
        <v>26</v>
      </c>
      <c r="D56" s="5" t="s">
        <v>39</v>
      </c>
      <c r="E56" s="5" t="s">
        <v>40</v>
      </c>
      <c r="F56" s="5" t="s">
        <v>125</v>
      </c>
      <c r="G56" s="5" t="s">
        <v>56</v>
      </c>
      <c r="H56" s="19">
        <v>203482.65</v>
      </c>
      <c r="I56" s="19">
        <v>213656.79</v>
      </c>
    </row>
    <row r="57" spans="1:9" ht="33.75" customHeight="1">
      <c r="A57" s="7" t="s">
        <v>94</v>
      </c>
      <c r="B57" s="15" t="s">
        <v>25</v>
      </c>
      <c r="C57" s="5" t="s">
        <v>26</v>
      </c>
      <c r="D57" s="5" t="s">
        <v>39</v>
      </c>
      <c r="E57" s="5" t="s">
        <v>40</v>
      </c>
      <c r="F57" s="5" t="s">
        <v>125</v>
      </c>
      <c r="G57" s="5" t="s">
        <v>34</v>
      </c>
      <c r="H57" s="19">
        <v>5300</v>
      </c>
      <c r="I57" s="19">
        <v>5400</v>
      </c>
    </row>
    <row r="58" spans="1:9" ht="33.75" customHeight="1">
      <c r="A58" s="7" t="s">
        <v>95</v>
      </c>
      <c r="B58" s="15" t="s">
        <v>25</v>
      </c>
      <c r="C58" s="5" t="s">
        <v>26</v>
      </c>
      <c r="D58" s="5" t="s">
        <v>39</v>
      </c>
      <c r="E58" s="5" t="s">
        <v>40</v>
      </c>
      <c r="F58" s="5" t="s">
        <v>125</v>
      </c>
      <c r="G58" s="5" t="s">
        <v>62</v>
      </c>
      <c r="H58" s="19">
        <v>6300</v>
      </c>
      <c r="I58" s="19">
        <v>6615</v>
      </c>
    </row>
    <row r="59" spans="1:9" ht="33.75" customHeight="1">
      <c r="A59" s="7" t="s">
        <v>96</v>
      </c>
      <c r="B59" s="15" t="s">
        <v>25</v>
      </c>
      <c r="C59" s="5" t="s">
        <v>26</v>
      </c>
      <c r="D59" s="5" t="s">
        <v>39</v>
      </c>
      <c r="E59" s="5" t="s">
        <v>40</v>
      </c>
      <c r="F59" s="5" t="s">
        <v>125</v>
      </c>
      <c r="G59" s="5" t="s">
        <v>77</v>
      </c>
      <c r="H59" s="19">
        <v>46000</v>
      </c>
      <c r="I59" s="19">
        <v>48000</v>
      </c>
    </row>
    <row r="60" spans="1:9" ht="33.75" customHeight="1">
      <c r="A60" s="7" t="s">
        <v>97</v>
      </c>
      <c r="B60" s="15" t="s">
        <v>25</v>
      </c>
      <c r="C60" s="5" t="s">
        <v>26</v>
      </c>
      <c r="D60" s="5" t="s">
        <v>39</v>
      </c>
      <c r="E60" s="5" t="s">
        <v>40</v>
      </c>
      <c r="F60" s="5" t="s">
        <v>126</v>
      </c>
      <c r="G60" s="5" t="s">
        <v>77</v>
      </c>
      <c r="H60" s="19">
        <v>500</v>
      </c>
      <c r="I60" s="19">
        <v>500</v>
      </c>
    </row>
    <row r="61" spans="1:9" ht="33.75" customHeight="1">
      <c r="A61" s="7" t="s">
        <v>98</v>
      </c>
      <c r="B61" s="15" t="s">
        <v>25</v>
      </c>
      <c r="C61" s="5" t="s">
        <v>26</v>
      </c>
      <c r="D61" s="5" t="s">
        <v>39</v>
      </c>
      <c r="E61" s="5" t="s">
        <v>40</v>
      </c>
      <c r="F61" s="5" t="s">
        <v>125</v>
      </c>
      <c r="G61" s="5" t="s">
        <v>38</v>
      </c>
      <c r="H61" s="19">
        <v>84000</v>
      </c>
      <c r="I61" s="19">
        <v>20000</v>
      </c>
    </row>
    <row r="62" spans="1:9" s="35" customFormat="1" ht="33.75" customHeight="1">
      <c r="A62" s="7" t="s">
        <v>99</v>
      </c>
      <c r="B62" s="32" t="s">
        <v>25</v>
      </c>
      <c r="C62" s="33" t="s">
        <v>26</v>
      </c>
      <c r="D62" s="33" t="s">
        <v>39</v>
      </c>
      <c r="E62" s="33" t="s">
        <v>40</v>
      </c>
      <c r="F62" s="33" t="s">
        <v>125</v>
      </c>
      <c r="G62" s="33" t="s">
        <v>35</v>
      </c>
      <c r="H62" s="34">
        <v>26780</v>
      </c>
      <c r="I62" s="34">
        <v>26190</v>
      </c>
    </row>
    <row r="63" spans="1:9" ht="33.75">
      <c r="A63" s="7" t="s">
        <v>100</v>
      </c>
      <c r="B63" s="15" t="s">
        <v>25</v>
      </c>
      <c r="C63" s="5" t="s">
        <v>26</v>
      </c>
      <c r="D63" s="5" t="s">
        <v>39</v>
      </c>
      <c r="E63" s="5" t="s">
        <v>41</v>
      </c>
      <c r="F63" s="5" t="s">
        <v>129</v>
      </c>
      <c r="G63" s="5" t="s">
        <v>28</v>
      </c>
      <c r="H63" s="19">
        <v>334516</v>
      </c>
      <c r="I63" s="19">
        <v>334516</v>
      </c>
    </row>
    <row r="64" spans="1:9" ht="33.75" customHeight="1">
      <c r="A64" s="7" t="s">
        <v>101</v>
      </c>
      <c r="B64" s="15" t="s">
        <v>25</v>
      </c>
      <c r="C64" s="5" t="s">
        <v>26</v>
      </c>
      <c r="D64" s="5" t="s">
        <v>39</v>
      </c>
      <c r="E64" s="5" t="s">
        <v>41</v>
      </c>
      <c r="F64" s="5" t="s">
        <v>130</v>
      </c>
      <c r="G64" s="5" t="s">
        <v>75</v>
      </c>
      <c r="H64" s="19">
        <v>15000</v>
      </c>
      <c r="I64" s="19">
        <v>15000</v>
      </c>
    </row>
    <row r="65" spans="1:9" ht="33.75" customHeight="1">
      <c r="A65" s="7" t="s">
        <v>102</v>
      </c>
      <c r="B65" s="15" t="s">
        <v>25</v>
      </c>
      <c r="C65" s="5" t="s">
        <v>26</v>
      </c>
      <c r="D65" s="5" t="s">
        <v>39</v>
      </c>
      <c r="E65" s="5" t="s">
        <v>41</v>
      </c>
      <c r="F65" s="5" t="s">
        <v>129</v>
      </c>
      <c r="G65" s="5" t="s">
        <v>29</v>
      </c>
      <c r="H65" s="19">
        <v>101023.84</v>
      </c>
      <c r="I65" s="19">
        <v>101023.84</v>
      </c>
    </row>
    <row r="66" spans="1:9" ht="33.75">
      <c r="A66" s="7" t="s">
        <v>103</v>
      </c>
      <c r="B66" s="15" t="s">
        <v>25</v>
      </c>
      <c r="C66" s="5" t="s">
        <v>26</v>
      </c>
      <c r="D66" s="5" t="s">
        <v>39</v>
      </c>
      <c r="E66" s="5" t="s">
        <v>41</v>
      </c>
      <c r="F66" s="5" t="s">
        <v>125</v>
      </c>
      <c r="G66" s="5" t="s">
        <v>33</v>
      </c>
      <c r="H66" s="19">
        <v>12000</v>
      </c>
      <c r="I66" s="19">
        <v>12000</v>
      </c>
    </row>
    <row r="67" spans="1:9" ht="33.75">
      <c r="A67" s="7" t="s">
        <v>104</v>
      </c>
      <c r="B67" s="15" t="s">
        <v>25</v>
      </c>
      <c r="C67" s="5" t="s">
        <v>26</v>
      </c>
      <c r="D67" s="5" t="s">
        <v>39</v>
      </c>
      <c r="E67" s="5" t="s">
        <v>41</v>
      </c>
      <c r="F67" s="5" t="s">
        <v>125</v>
      </c>
      <c r="G67" s="5" t="s">
        <v>56</v>
      </c>
      <c r="H67" s="19">
        <v>98740.95</v>
      </c>
      <c r="I67" s="19">
        <v>103678</v>
      </c>
    </row>
    <row r="68" spans="1:9" ht="33.75">
      <c r="A68" s="7" t="s">
        <v>105</v>
      </c>
      <c r="B68" s="15" t="s">
        <v>25</v>
      </c>
      <c r="C68" s="5" t="s">
        <v>26</v>
      </c>
      <c r="D68" s="5" t="s">
        <v>39</v>
      </c>
      <c r="E68" s="5" t="s">
        <v>41</v>
      </c>
      <c r="F68" s="5" t="s">
        <v>125</v>
      </c>
      <c r="G68" s="5" t="s">
        <v>34</v>
      </c>
      <c r="H68" s="19">
        <v>1300</v>
      </c>
      <c r="I68" s="19">
        <v>1400</v>
      </c>
    </row>
    <row r="69" spans="1:9" ht="33.75">
      <c r="A69" s="7" t="s">
        <v>106</v>
      </c>
      <c r="B69" s="15" t="s">
        <v>25</v>
      </c>
      <c r="C69" s="5" t="s">
        <v>26</v>
      </c>
      <c r="D69" s="5" t="s">
        <v>39</v>
      </c>
      <c r="E69" s="5" t="s">
        <v>41</v>
      </c>
      <c r="F69" s="5" t="s">
        <v>125</v>
      </c>
      <c r="G69" s="5" t="s">
        <v>62</v>
      </c>
      <c r="H69" s="19">
        <v>22330</v>
      </c>
      <c r="I69" s="19">
        <v>24446</v>
      </c>
    </row>
    <row r="70" spans="1:9" ht="33.75">
      <c r="A70" s="7" t="s">
        <v>114</v>
      </c>
      <c r="B70" s="15" t="s">
        <v>25</v>
      </c>
      <c r="C70" s="5" t="s">
        <v>26</v>
      </c>
      <c r="D70" s="5" t="s">
        <v>39</v>
      </c>
      <c r="E70" s="5" t="s">
        <v>41</v>
      </c>
      <c r="F70" s="5" t="s">
        <v>125</v>
      </c>
      <c r="G70" s="5" t="s">
        <v>77</v>
      </c>
      <c r="H70" s="19">
        <v>18000</v>
      </c>
      <c r="I70" s="19">
        <v>24000</v>
      </c>
    </row>
    <row r="71" spans="1:9" ht="33.75">
      <c r="A71" s="7" t="s">
        <v>115</v>
      </c>
      <c r="B71" s="15" t="s">
        <v>25</v>
      </c>
      <c r="C71" s="5" t="s">
        <v>26</v>
      </c>
      <c r="D71" s="5" t="s">
        <v>39</v>
      </c>
      <c r="E71" s="5" t="s">
        <v>41</v>
      </c>
      <c r="F71" s="5" t="s">
        <v>126</v>
      </c>
      <c r="G71" s="5" t="s">
        <v>77</v>
      </c>
      <c r="H71" s="19">
        <v>500</v>
      </c>
      <c r="I71" s="19">
        <v>500</v>
      </c>
    </row>
    <row r="72" spans="1:9" ht="33.75">
      <c r="A72" s="7" t="s">
        <v>116</v>
      </c>
      <c r="B72" s="15" t="s">
        <v>25</v>
      </c>
      <c r="C72" s="5" t="s">
        <v>26</v>
      </c>
      <c r="D72" s="5" t="s">
        <v>39</v>
      </c>
      <c r="E72" s="5" t="s">
        <v>41</v>
      </c>
      <c r="F72" s="5" t="s">
        <v>125</v>
      </c>
      <c r="G72" s="5" t="s">
        <v>38</v>
      </c>
      <c r="H72" s="19">
        <v>30000</v>
      </c>
      <c r="I72" s="19">
        <v>14000</v>
      </c>
    </row>
    <row r="73" spans="1:9" ht="33.75">
      <c r="A73" s="7" t="s">
        <v>117</v>
      </c>
      <c r="B73" s="15" t="s">
        <v>25</v>
      </c>
      <c r="C73" s="5" t="s">
        <v>26</v>
      </c>
      <c r="D73" s="5" t="s">
        <v>39</v>
      </c>
      <c r="E73" s="5" t="s">
        <v>41</v>
      </c>
      <c r="F73" s="5" t="s">
        <v>125</v>
      </c>
      <c r="G73" s="5" t="s">
        <v>35</v>
      </c>
      <c r="H73" s="19">
        <v>10320</v>
      </c>
      <c r="I73" s="19">
        <v>8080</v>
      </c>
    </row>
    <row r="74" spans="1:9" ht="12.75">
      <c r="A74" s="7" t="s">
        <v>118</v>
      </c>
      <c r="B74" s="8" t="s">
        <v>22</v>
      </c>
      <c r="C74" s="7" t="s">
        <v>22</v>
      </c>
      <c r="D74" s="7" t="s">
        <v>132</v>
      </c>
      <c r="E74" s="7" t="s">
        <v>22</v>
      </c>
      <c r="F74" s="7" t="s">
        <v>22</v>
      </c>
      <c r="G74" s="7" t="s">
        <v>22</v>
      </c>
      <c r="H74" s="9">
        <f>H75</f>
        <v>21000</v>
      </c>
      <c r="I74" s="9">
        <f>I75</f>
        <v>21000</v>
      </c>
    </row>
    <row r="75" spans="1:9" ht="33.75">
      <c r="A75" s="7" t="s">
        <v>119</v>
      </c>
      <c r="B75" s="15" t="s">
        <v>25</v>
      </c>
      <c r="C75" s="5" t="s">
        <v>26</v>
      </c>
      <c r="D75" s="5" t="s">
        <v>132</v>
      </c>
      <c r="E75" s="5" t="s">
        <v>81</v>
      </c>
      <c r="F75" s="5" t="s">
        <v>125</v>
      </c>
      <c r="G75" s="5" t="s">
        <v>77</v>
      </c>
      <c r="H75" s="19">
        <v>21000</v>
      </c>
      <c r="I75" s="19">
        <v>21000</v>
      </c>
    </row>
    <row r="76" spans="1:9" ht="12.75">
      <c r="A76" s="7" t="s">
        <v>120</v>
      </c>
      <c r="B76" s="8" t="s">
        <v>22</v>
      </c>
      <c r="C76" s="7" t="s">
        <v>22</v>
      </c>
      <c r="D76" s="7" t="s">
        <v>133</v>
      </c>
      <c r="E76" s="7" t="s">
        <v>22</v>
      </c>
      <c r="F76" s="7" t="s">
        <v>22</v>
      </c>
      <c r="G76" s="7" t="s">
        <v>22</v>
      </c>
      <c r="H76" s="9">
        <f>H77</f>
        <v>546283.49</v>
      </c>
      <c r="I76" s="9">
        <f>I77</f>
        <v>573287.82</v>
      </c>
    </row>
    <row r="77" spans="1:9" ht="33.75">
      <c r="A77" s="7" t="s">
        <v>121</v>
      </c>
      <c r="B77" s="15" t="s">
        <v>25</v>
      </c>
      <c r="C77" s="5" t="s">
        <v>26</v>
      </c>
      <c r="D77" s="5" t="s">
        <v>133</v>
      </c>
      <c r="E77" s="5" t="s">
        <v>42</v>
      </c>
      <c r="F77" s="5" t="s">
        <v>131</v>
      </c>
      <c r="G77" s="5" t="s">
        <v>43</v>
      </c>
      <c r="H77" s="19">
        <v>546283.49</v>
      </c>
      <c r="I77" s="19">
        <v>573287.82</v>
      </c>
    </row>
    <row r="78" spans="1:11" ht="12.75">
      <c r="A78" s="7" t="s">
        <v>122</v>
      </c>
      <c r="B78" s="17"/>
      <c r="C78" s="16"/>
      <c r="D78" s="16"/>
      <c r="E78" s="16"/>
      <c r="F78" s="18"/>
      <c r="G78" s="18"/>
      <c r="H78" s="6">
        <f>H14+H17+H35+H43+H45+H47+H51+H74+H76+H33+H31</f>
        <v>5139090</v>
      </c>
      <c r="I78" s="6">
        <f>I14+I17+I35+I43+I45+I47+I51+I74+I76+I33+I31</f>
        <v>4899600</v>
      </c>
      <c r="J78" s="41"/>
      <c r="K78" s="41"/>
    </row>
    <row r="79" spans="1:8" ht="12.75">
      <c r="A79" s="13"/>
      <c r="B79" s="4"/>
      <c r="C79" s="4"/>
      <c r="D79" s="4"/>
      <c r="E79" s="4"/>
      <c r="F79" s="4"/>
      <c r="G79" s="4"/>
      <c r="H79" s="4"/>
    </row>
    <row r="80" spans="1:8" ht="12.75">
      <c r="A80" s="13"/>
      <c r="B80" s="4"/>
      <c r="C80" s="4"/>
      <c r="D80" s="4"/>
      <c r="E80" s="4"/>
      <c r="F80" s="4"/>
      <c r="G80" s="4"/>
      <c r="H80" s="4"/>
    </row>
    <row r="81" spans="1:8" ht="12.75">
      <c r="A81" s="42"/>
      <c r="B81" s="42"/>
      <c r="C81" s="25"/>
      <c r="D81" s="25"/>
      <c r="E81" s="25"/>
      <c r="F81" s="25"/>
      <c r="G81" s="25"/>
      <c r="H81" s="25"/>
    </row>
  </sheetData>
  <sheetProtection/>
  <mergeCells count="15">
    <mergeCell ref="I1:M1"/>
    <mergeCell ref="I2:M2"/>
    <mergeCell ref="D3:F3"/>
    <mergeCell ref="I3:M3"/>
    <mergeCell ref="D4:F4"/>
    <mergeCell ref="I4:M4"/>
    <mergeCell ref="A81:B81"/>
    <mergeCell ref="I11:I12"/>
    <mergeCell ref="I5:M5"/>
    <mergeCell ref="A8:G8"/>
    <mergeCell ref="A9:H9"/>
    <mergeCell ref="A10:B10"/>
    <mergeCell ref="A11:A12"/>
    <mergeCell ref="B11:G11"/>
    <mergeCell ref="H11:H12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67" r:id="rId1"/>
  <headerFooter alignWithMargins="0">
    <oddHeader xml:space="preserve">&amp;CСтр. №&amp;P из № &amp;N </oddHeader>
  </headerFooter>
  <rowBreaks count="3" manualBreakCount="3">
    <brk id="41" max="8" man="1"/>
    <brk id="69" max="8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2014-01-08T13:40:44Z</cp:lastPrinted>
  <dcterms:created xsi:type="dcterms:W3CDTF">1996-10-08T23:32:33Z</dcterms:created>
  <dcterms:modified xsi:type="dcterms:W3CDTF">2014-01-15T11:16:48Z</dcterms:modified>
  <cp:category/>
  <cp:version/>
  <cp:contentType/>
  <cp:contentStatus/>
</cp:coreProperties>
</file>