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defaultThemeVersion="124226"/>
  <bookViews>
    <workbookView xWindow="-1275" yWindow="8235" windowWidth="19320" windowHeight="4170" activeTab="1"/>
  </bookViews>
  <sheets>
    <sheet name="База объектов" sheetId="1" r:id="rId1"/>
    <sheet name="База объектов (2)" sheetId="6" r:id="rId2"/>
    <sheet name="Лист1" sheetId="5" state="hidden" r:id="rId3"/>
  </sheets>
  <externalReferences>
    <externalReference r:id="rId4"/>
  </externalReferences>
  <definedNames>
    <definedName name="_xlnm._FilterDatabase" localSheetId="0" hidden="1">'База объектов'!$A$8:$JT$8</definedName>
    <definedName name="_xlnm._FilterDatabase" localSheetId="1" hidden="1">'База объектов (2)'!$A$9:$JT$516</definedName>
    <definedName name="ком">[1]Форма!$E$2:$E$6</definedName>
    <definedName name="_xlnm.Print_Area" localSheetId="1">'База объектов (2)'!$A$2:$K$517</definedName>
  </definedNames>
  <calcPr calcId="145621"/>
</workbook>
</file>

<file path=xl/calcChain.xml><?xml version="1.0" encoding="utf-8"?>
<calcChain xmlns="http://schemas.openxmlformats.org/spreadsheetml/2006/main">
  <c r="I202" i="6"/>
  <c r="I364"/>
  <c r="I107"/>
  <c r="I106"/>
  <c r="I105"/>
  <c r="I104"/>
  <c r="I103"/>
  <c r="I102"/>
  <c r="I101"/>
  <c r="I100"/>
  <c r="I98" i="1" l="1"/>
  <c r="I363" l="1"/>
  <c r="I201"/>
  <c r="I106"/>
  <c r="I105"/>
  <c r="I104"/>
  <c r="I103"/>
  <c r="I102"/>
  <c r="I101"/>
  <c r="I100"/>
  <c r="I99"/>
</calcChain>
</file>

<file path=xl/comments1.xml><?xml version="1.0" encoding="utf-8"?>
<comments xmlns="http://schemas.openxmlformats.org/spreadsheetml/2006/main">
  <authors>
    <author>Артем</author>
  </authors>
  <commentList>
    <comment ref="H1" authorId="0">
      <text>
        <r>
          <rPr>
            <b/>
            <sz val="8"/>
            <color indexed="81"/>
            <rFont val="Tahoma"/>
            <family val="2"/>
            <charset val="204"/>
          </rPr>
          <t>Артем:</t>
        </r>
        <r>
          <rPr>
            <sz val="8"/>
            <color indexed="81"/>
            <rFont val="Tahoma"/>
            <family val="2"/>
            <charset val="204"/>
          </rPr>
          <t xml:space="preserve">
В зависимости от цены:
1кат - квартиры до 2млн,
2кат - от 2млн,
3кат - пентхаусы</t>
        </r>
      </text>
    </comment>
    <comment ref="H3" authorId="0">
      <text>
        <r>
          <rPr>
            <b/>
            <sz val="8"/>
            <color indexed="81"/>
            <rFont val="Tahoma"/>
            <family val="2"/>
            <charset val="204"/>
          </rPr>
          <t>Артем:</t>
        </r>
        <r>
          <rPr>
            <sz val="8"/>
            <color indexed="81"/>
            <rFont val="Tahoma"/>
            <family val="2"/>
            <charset val="204"/>
          </rPr>
          <t xml:space="preserve">
В зависимости от цены:
1кат - квартиры до 2млн,
2кат - от 2млн,
3кат - пентхаусы</t>
        </r>
      </text>
    </comment>
  </commentList>
</comments>
</file>

<file path=xl/sharedStrings.xml><?xml version="1.0" encoding="utf-8"?>
<sst xmlns="http://schemas.openxmlformats.org/spreadsheetml/2006/main" count="5378" uniqueCount="312">
  <si>
    <t>Адрес</t>
  </si>
  <si>
    <t xml:space="preserve">Название ЖК </t>
  </si>
  <si>
    <t>№ дома</t>
  </si>
  <si>
    <t>№б/с</t>
  </si>
  <si>
    <t>Этаж</t>
  </si>
  <si>
    <t>Цена за м2</t>
  </si>
  <si>
    <t>S расчетная = Sобщ. + (Sбалк.* К)</t>
  </si>
  <si>
    <t>1</t>
  </si>
  <si>
    <t>Березовый пос.</t>
  </si>
  <si>
    <t>ЖК Азимут</t>
  </si>
  <si>
    <t xml:space="preserve">ЖК Авиценна </t>
  </si>
  <si>
    <t>бульвар Рябикова</t>
  </si>
  <si>
    <t>102</t>
  </si>
  <si>
    <t>Зимняя</t>
  </si>
  <si>
    <t>ЖК Алмазный</t>
  </si>
  <si>
    <t>101</t>
  </si>
  <si>
    <t>13,14,15,16,17</t>
  </si>
  <si>
    <t>ЖК Багратион</t>
  </si>
  <si>
    <t>ЖК Березовый</t>
  </si>
  <si>
    <t>10</t>
  </si>
  <si>
    <t>ЖК Высота</t>
  </si>
  <si>
    <t>Пискунова ул.</t>
  </si>
  <si>
    <t>ЖК Гранд-Парк</t>
  </si>
  <si>
    <t>в границах улиц Сеченова-Бородина- Захарова-Мухиной</t>
  </si>
  <si>
    <t>ЖК Дом на Первомайской</t>
  </si>
  <si>
    <t>Первомайская</t>
  </si>
  <si>
    <t>ЖК Иркутский дворик 2</t>
  </si>
  <si>
    <t>мкр. Синюшина гора</t>
  </si>
  <si>
    <t>ЖК Калининский</t>
  </si>
  <si>
    <t>Калинина ул.</t>
  </si>
  <si>
    <t>25 Октября ул.</t>
  </si>
  <si>
    <t>р.п. Маркова Марковского МО</t>
  </si>
  <si>
    <t xml:space="preserve">ЖК Микрорайон Центральный </t>
  </si>
  <si>
    <t>ЖК Нижняя Лисиха 3</t>
  </si>
  <si>
    <t>ЖК Олимп</t>
  </si>
  <si>
    <t>ЖК Предместье</t>
  </si>
  <si>
    <t>Баррикад</t>
  </si>
  <si>
    <t>ЖК Премьер</t>
  </si>
  <si>
    <t>ЖК Пушкино</t>
  </si>
  <si>
    <t>17</t>
  </si>
  <si>
    <t>ЖК Синергия</t>
  </si>
  <si>
    <t>3-й микрорайон</t>
  </si>
  <si>
    <t>Лисиха</t>
  </si>
  <si>
    <t>9</t>
  </si>
  <si>
    <t>ЖК Стрижи</t>
  </si>
  <si>
    <t>Маркова р.п., квартал Стрижи</t>
  </si>
  <si>
    <t>ЖК Топкинские горки</t>
  </si>
  <si>
    <t>мкрн. Топкинский, ул. Енисейская</t>
  </si>
  <si>
    <t>ЖК Шоколад</t>
  </si>
  <si>
    <t>2</t>
  </si>
  <si>
    <t>ЖК Эволюция</t>
  </si>
  <si>
    <t>Ново-Ленино, 6-й микрорайон</t>
  </si>
  <si>
    <t>Юбилейный микрорайон</t>
  </si>
  <si>
    <t>ЖК Якоби-Парк</t>
  </si>
  <si>
    <t>КП Гагарин</t>
  </si>
  <si>
    <t>300 метров от Шелехова</t>
  </si>
  <si>
    <t xml:space="preserve">КП Гринфилд Парк </t>
  </si>
  <si>
    <t>п. Молодежный, 12 км Байкальского тракта</t>
  </si>
  <si>
    <t xml:space="preserve">ЖК Адмиралъ </t>
  </si>
  <si>
    <t xml:space="preserve">КП Земляничные холмы </t>
  </si>
  <si>
    <t>пос. Новая Разводная, 9-й км Байкальского тракта</t>
  </si>
  <si>
    <t>ЖК Микрорайон-парк Пушкино</t>
  </si>
  <si>
    <t>3,3 км от р.п.Марково</t>
  </si>
  <si>
    <t>Солнечный, Ржанова</t>
  </si>
  <si>
    <t>6,7</t>
  </si>
  <si>
    <t>5</t>
  </si>
  <si>
    <t>6,8</t>
  </si>
  <si>
    <t>15</t>
  </si>
  <si>
    <t>6,7,8</t>
  </si>
  <si>
    <t>готовая</t>
  </si>
  <si>
    <t>7</t>
  </si>
  <si>
    <t>14</t>
  </si>
  <si>
    <t>12</t>
  </si>
  <si>
    <t>11</t>
  </si>
  <si>
    <t>4</t>
  </si>
  <si>
    <t>3</t>
  </si>
  <si>
    <t>2,3,4</t>
  </si>
  <si>
    <t>2,3</t>
  </si>
  <si>
    <t>13,14</t>
  </si>
  <si>
    <t>8</t>
  </si>
  <si>
    <t>16</t>
  </si>
  <si>
    <t>6</t>
  </si>
  <si>
    <t>Первомайский, ул. Бажова</t>
  </si>
  <si>
    <t>2-7</t>
  </si>
  <si>
    <t>2-5</t>
  </si>
  <si>
    <t>1-2</t>
  </si>
  <si>
    <t>2-6</t>
  </si>
  <si>
    <t>1-3</t>
  </si>
  <si>
    <t>-1</t>
  </si>
  <si>
    <t>1,2,6,7</t>
  </si>
  <si>
    <t xml:space="preserve">ЖК Березовый </t>
  </si>
  <si>
    <t>4,5</t>
  </si>
  <si>
    <t>2,3,4,5,6,7,8,9</t>
  </si>
  <si>
    <t>7,8,9</t>
  </si>
  <si>
    <t xml:space="preserve">ЖК Веста </t>
  </si>
  <si>
    <t>Ново-Ленино, ул. Розы Люксембург</t>
  </si>
  <si>
    <t>289</t>
  </si>
  <si>
    <t>4,5,6,7,8</t>
  </si>
  <si>
    <t xml:space="preserve">ЖК Виктория </t>
  </si>
  <si>
    <t>60/5</t>
  </si>
  <si>
    <t>60/6</t>
  </si>
  <si>
    <t>1, 2, 3, 4, 5, 6, 7, 8, 9, 10, 11, 12, 13, 14, 15, 16, 17</t>
  </si>
  <si>
    <t xml:space="preserve">ЖК Дом на Левитана </t>
  </si>
  <si>
    <t>Индустриальная</t>
  </si>
  <si>
    <t>25</t>
  </si>
  <si>
    <t xml:space="preserve">ЖК Квартал </t>
  </si>
  <si>
    <t>15,16</t>
  </si>
  <si>
    <t>8,9</t>
  </si>
  <si>
    <t>5,6</t>
  </si>
  <si>
    <t>1/1</t>
  </si>
  <si>
    <t xml:space="preserve">ЖК Луговое </t>
  </si>
  <si>
    <t>75</t>
  </si>
  <si>
    <t>Маркова пос., Луговое, ул. Еловая</t>
  </si>
  <si>
    <t>86</t>
  </si>
  <si>
    <t>87</t>
  </si>
  <si>
    <t>143</t>
  </si>
  <si>
    <t>1,4,5</t>
  </si>
  <si>
    <t>137</t>
  </si>
  <si>
    <t>1,4</t>
  </si>
  <si>
    <t>144</t>
  </si>
  <si>
    <t>136</t>
  </si>
  <si>
    <t>2,3,4,5</t>
  </si>
  <si>
    <t>1,2,3,4,5</t>
  </si>
  <si>
    <t>142</t>
  </si>
  <si>
    <t>1,2,4,5</t>
  </si>
  <si>
    <t>124</t>
  </si>
  <si>
    <t>мкр. Центральный</t>
  </si>
  <si>
    <t>1,2,3</t>
  </si>
  <si>
    <t>5/2</t>
  </si>
  <si>
    <t>3/1</t>
  </si>
  <si>
    <t>1,2</t>
  </si>
  <si>
    <t>5/1</t>
  </si>
  <si>
    <t>1,3</t>
  </si>
  <si>
    <t>Байкальская</t>
  </si>
  <si>
    <t xml:space="preserve">ЖК Нижняя Лисиха 3 </t>
  </si>
  <si>
    <t>Верхняя Набережная</t>
  </si>
  <si>
    <t>7,8</t>
  </si>
  <si>
    <t>14,15</t>
  </si>
  <si>
    <t>Ядринцева</t>
  </si>
  <si>
    <t>Депутатская</t>
  </si>
  <si>
    <t xml:space="preserve">ЖК Патриот </t>
  </si>
  <si>
    <t>Ново-Ленино, ул. Баумана</t>
  </si>
  <si>
    <t>237</t>
  </si>
  <si>
    <t>2,5,7</t>
  </si>
  <si>
    <t xml:space="preserve">ЖК Петровский </t>
  </si>
  <si>
    <t>Киренская</t>
  </si>
  <si>
    <t>55</t>
  </si>
  <si>
    <t xml:space="preserve">ЖК Премьер </t>
  </si>
  <si>
    <t>Ново-ленино, ул.Розы Люксембург</t>
  </si>
  <si>
    <t>118</t>
  </si>
  <si>
    <t>3,4,5</t>
  </si>
  <si>
    <t>31 000</t>
  </si>
  <si>
    <t>1,2,3,4,5,6,7,8,9</t>
  </si>
  <si>
    <t>1,4,5,6</t>
  </si>
  <si>
    <t>4,5,6,7,8,9</t>
  </si>
  <si>
    <t>1,9</t>
  </si>
  <si>
    <t xml:space="preserve">ЖК Солнечный берег </t>
  </si>
  <si>
    <t>ЖК Союз</t>
  </si>
  <si>
    <t>Юрия Тена</t>
  </si>
  <si>
    <t xml:space="preserve">ЖК Стрижи </t>
  </si>
  <si>
    <t>1-1</t>
  </si>
  <si>
    <t>2-1</t>
  </si>
  <si>
    <t>2-2</t>
  </si>
  <si>
    <t>4,6,7,8</t>
  </si>
  <si>
    <t>2,3,8,9</t>
  </si>
  <si>
    <t>4,5,6,7</t>
  </si>
  <si>
    <t>2,3,9</t>
  </si>
  <si>
    <t>4,7,8</t>
  </si>
  <si>
    <t>2,3,4,6,7,8,9</t>
  </si>
  <si>
    <t xml:space="preserve">ЖК Успенский </t>
  </si>
  <si>
    <t>Глеба Успенского</t>
  </si>
  <si>
    <t>2-11</t>
  </si>
  <si>
    <t>2-4</t>
  </si>
  <si>
    <t>2-8</t>
  </si>
  <si>
    <t xml:space="preserve">ЖК Эволюция </t>
  </si>
  <si>
    <t>ЖК Юго-западный</t>
  </si>
  <si>
    <t xml:space="preserve">ЖК Южный парк </t>
  </si>
  <si>
    <t>Театральная ул.</t>
  </si>
  <si>
    <t>2 очередь</t>
  </si>
  <si>
    <t>1/2</t>
  </si>
  <si>
    <t>Свер</t>
  </si>
  <si>
    <t>Лен</t>
  </si>
  <si>
    <t>Окт</t>
  </si>
  <si>
    <t>Прав</t>
  </si>
  <si>
    <t>Шел</t>
  </si>
  <si>
    <t>Распол</t>
  </si>
  <si>
    <t>Комн</t>
  </si>
  <si>
    <t>Сдача</t>
  </si>
  <si>
    <t>5,8</t>
  </si>
  <si>
    <t>Всего этажей</t>
  </si>
  <si>
    <t>Баумана ул.</t>
  </si>
  <si>
    <t>ЖК Якоби-парк</t>
  </si>
  <si>
    <t>ул.Багратиона</t>
  </si>
  <si>
    <t>99/9</t>
  </si>
  <si>
    <t>14/4</t>
  </si>
  <si>
    <t>ЖК Современник</t>
  </si>
  <si>
    <t>Дзержинск</t>
  </si>
  <si>
    <t>27</t>
  </si>
  <si>
    <t>229</t>
  </si>
  <si>
    <t>Бородина</t>
  </si>
  <si>
    <t>1/3</t>
  </si>
  <si>
    <t>ЖК Южный парк</t>
  </si>
  <si>
    <t>12/5</t>
  </si>
  <si>
    <t>138</t>
  </si>
  <si>
    <t>ЖК Сосновый бор</t>
  </si>
  <si>
    <t>ЖК Гранд-парк</t>
  </si>
  <si>
    <t>свер</t>
  </si>
  <si>
    <t>окт</t>
  </si>
  <si>
    <t>7/11</t>
  </si>
  <si>
    <t>3/9</t>
  </si>
  <si>
    <t>5/11</t>
  </si>
  <si>
    <t>40 000, 00</t>
  </si>
  <si>
    <t>3--3</t>
  </si>
  <si>
    <t>2-9</t>
  </si>
  <si>
    <t>ЖК Луговое, расположен в конце Проспекта Маршала Конева (Синюшина гора)</t>
  </si>
  <si>
    <t>2\11</t>
  </si>
  <si>
    <t>206,210</t>
  </si>
  <si>
    <t>206,210,214</t>
  </si>
  <si>
    <t>12, 15, 16</t>
  </si>
  <si>
    <t>11 - 15</t>
  </si>
  <si>
    <t>7-9</t>
  </si>
  <si>
    <t>11-13</t>
  </si>
  <si>
    <t>13-16</t>
  </si>
  <si>
    <t>2,4,5,6,9</t>
  </si>
  <si>
    <t>пос.Молодежный, ул. Спецстроевская</t>
  </si>
  <si>
    <t>8,13</t>
  </si>
  <si>
    <t>2-3</t>
  </si>
  <si>
    <t xml:space="preserve">ЖК Крылатый </t>
  </si>
  <si>
    <t>Декабрьских Событий</t>
  </si>
  <si>
    <t>Цена продажи</t>
  </si>
  <si>
    <t>1 квартал 2017</t>
  </si>
  <si>
    <t>Готовая</t>
  </si>
  <si>
    <t>13-17</t>
  </si>
  <si>
    <t>9-12</t>
  </si>
  <si>
    <t>7-8</t>
  </si>
  <si>
    <t>9-17</t>
  </si>
  <si>
    <t>9,10,12</t>
  </si>
  <si>
    <t>162 дом</t>
  </si>
  <si>
    <t>192 дом</t>
  </si>
  <si>
    <t>д.158</t>
  </si>
  <si>
    <t>д201</t>
  </si>
  <si>
    <t>д.201</t>
  </si>
  <si>
    <t>д.172</t>
  </si>
  <si>
    <t>д.202</t>
  </si>
  <si>
    <t>д.204</t>
  </si>
  <si>
    <t>ЖК Дуэт</t>
  </si>
  <si>
    <t>Маршала Конева</t>
  </si>
  <si>
    <t>предместье Рабочее</t>
  </si>
  <si>
    <t xml:space="preserve">ул.Розы Люксембург </t>
  </si>
  <si>
    <t>Новоленино</t>
  </si>
  <si>
    <t>новоленино</t>
  </si>
  <si>
    <t>Ярославского</t>
  </si>
  <si>
    <t>4 квартал 2017</t>
  </si>
  <si>
    <t>ЖК на Булавина</t>
  </si>
  <si>
    <t>12/4</t>
  </si>
  <si>
    <t>Сверд</t>
  </si>
  <si>
    <t>Багратиона</t>
  </si>
  <si>
    <t>ЖК Шелехов</t>
  </si>
  <si>
    <t>дорожная</t>
  </si>
  <si>
    <t>зимняя</t>
  </si>
  <si>
    <t>индустриальная</t>
  </si>
  <si>
    <t>5,4,8</t>
  </si>
  <si>
    <t>38-39</t>
  </si>
  <si>
    <t>8/2</t>
  </si>
  <si>
    <t>Рябикова</t>
  </si>
  <si>
    <t>пискунова</t>
  </si>
  <si>
    <t>142/1</t>
  </si>
  <si>
    <t>142/3</t>
  </si>
  <si>
    <t>1,6</t>
  </si>
  <si>
    <t>3,5</t>
  </si>
  <si>
    <t>1,2,5-8</t>
  </si>
  <si>
    <t>2,3,4,6,7,9</t>
  </si>
  <si>
    <t>1,2,3,4,5,6</t>
  </si>
  <si>
    <t>12,13,14,15,16</t>
  </si>
  <si>
    <t>6-8</t>
  </si>
  <si>
    <t>2,5</t>
  </si>
  <si>
    <t>ЖК Орбита</t>
  </si>
  <si>
    <t>Братск</t>
  </si>
  <si>
    <t>ЖК Байкальский Форт</t>
  </si>
  <si>
    <t>1,3,5</t>
  </si>
  <si>
    <t>1,4,7</t>
  </si>
  <si>
    <t>4,6,7,9</t>
  </si>
  <si>
    <t>4,7,8,9</t>
  </si>
  <si>
    <t>ЖК Новоразводная Парк</t>
  </si>
  <si>
    <t>161</t>
  </si>
  <si>
    <t>ЖК Жарки</t>
  </si>
  <si>
    <t>Шелехов, 6 квартал</t>
  </si>
  <si>
    <t>16Б</t>
  </si>
  <si>
    <t>ЖК Преображенский</t>
  </si>
  <si>
    <t>ЖК Поднебесный</t>
  </si>
  <si>
    <t>по александровскому тракту</t>
  </si>
  <si>
    <t>1,2,3,7,8</t>
  </si>
  <si>
    <t>2 квартал 2017</t>
  </si>
  <si>
    <t>2 квартал 2018</t>
  </si>
  <si>
    <t>3 квартал 2017</t>
  </si>
  <si>
    <t>3 квартал 2018</t>
  </si>
  <si>
    <t>1 квартал 2018</t>
  </si>
  <si>
    <t>4 квартал 2018</t>
  </si>
  <si>
    <t>1,3,4,5</t>
  </si>
  <si>
    <t xml:space="preserve">ЖК Иннокентьевская Слобода </t>
  </si>
  <si>
    <t xml:space="preserve">ЖК Молодежный </t>
  </si>
  <si>
    <t xml:space="preserve">3 кв 2017 </t>
  </si>
  <si>
    <t>3 кв 2017</t>
  </si>
  <si>
    <t>ООО «ЕДИНЫЙ ЦЕНТР НЕДВИЖИМОСТИ»г. Иркутск, ул. Киевская, дом 4., тел.  43-05-01, 43-05-07, Web- сайт:  ецн38.рф</t>
  </si>
  <si>
    <t>Ниаменование ЖК</t>
  </si>
  <si>
    <t>Район Иркутска</t>
  </si>
  <si>
    <t>микрорайон</t>
  </si>
  <si>
    <t>серия дома</t>
  </si>
  <si>
    <t>кол-во комнат</t>
  </si>
  <si>
    <t>площадь,м2</t>
  </si>
  <si>
    <t>стоимость, руб.</t>
  </si>
  <si>
    <t>цена 1 м2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</si>
</sst>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dd\.mm\.yyyy"/>
    <numFmt numFmtId="165" formatCode="d\.m\.yyyy"/>
    <numFmt numFmtId="166" formatCode="_-* #,##0_р_._-;\-* #,##0_р_._-;_-* &quot;-&quot;??_р_._-;_-@_-"/>
    <numFmt numFmtId="167" formatCode="[$-419]mmmm\ yyyy;@"/>
    <numFmt numFmtId="168" formatCode="#,##0_ ;[Red]\-#,##0\ "/>
  </numFmts>
  <fonts count="4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3" tint="0.3999755851924192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3" tint="0.3999755851924192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</font>
    <font>
      <sz val="11"/>
      <color theme="3" tint="0.39997558519241921"/>
      <name val="Calibri"/>
      <family val="2"/>
      <charset val="204"/>
      <scheme val="minor"/>
    </font>
    <font>
      <sz val="11"/>
      <color theme="3" tint="0.39997558519241921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8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7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 applyNumberFormat="0" applyFill="0" applyBorder="0" applyAlignment="0" applyProtection="0"/>
    <xf numFmtId="0" fontId="3" fillId="0" borderId="0"/>
    <xf numFmtId="0" fontId="2" fillId="0" borderId="0"/>
    <xf numFmtId="0" fontId="37" fillId="0" borderId="0" applyNumberFormat="0" applyFill="0" applyBorder="0" applyAlignment="0" applyProtection="0"/>
  </cellStyleXfs>
  <cellXfs count="343">
    <xf numFmtId="0" fontId="0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3" fillId="0" borderId="0" xfId="0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center"/>
      <protection locked="0"/>
    </xf>
    <xf numFmtId="166" fontId="32" fillId="2" borderId="0" xfId="1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>
      <alignment horizontal="center"/>
    </xf>
    <xf numFmtId="166" fontId="32" fillId="0" borderId="0" xfId="1" applyNumberFormat="1" applyFont="1" applyFill="1" applyBorder="1" applyAlignment="1" applyProtection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166" fontId="29" fillId="0" borderId="0" xfId="1" applyNumberFormat="1" applyFont="1" applyFill="1" applyBorder="1" applyAlignment="1">
      <alignment horizontal="center" vertical="center" wrapText="1"/>
    </xf>
    <xf numFmtId="0" fontId="27" fillId="0" borderId="0" xfId="13" applyFill="1" applyBorder="1" applyAlignment="1" applyProtection="1">
      <alignment horizontal="center"/>
      <protection locked="0"/>
    </xf>
    <xf numFmtId="166" fontId="28" fillId="0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38" fillId="2" borderId="0" xfId="0" applyFont="1" applyFill="1" applyAlignment="1">
      <alignment wrapText="1"/>
    </xf>
    <xf numFmtId="0" fontId="34" fillId="3" borderId="3" xfId="0" applyFont="1" applyFill="1" applyBorder="1" applyAlignment="1">
      <alignment horizontal="center" wrapText="1"/>
    </xf>
    <xf numFmtId="0" fontId="34" fillId="3" borderId="3" xfId="0" applyFont="1" applyFill="1" applyBorder="1" applyAlignment="1">
      <alignment horizontal="center"/>
    </xf>
    <xf numFmtId="49" fontId="34" fillId="3" borderId="3" xfId="0" applyNumberFormat="1" applyFont="1" applyFill="1" applyBorder="1" applyAlignment="1">
      <alignment horizontal="center" wrapText="1"/>
    </xf>
    <xf numFmtId="49" fontId="34" fillId="3" borderId="3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 wrapText="1"/>
    </xf>
    <xf numFmtId="49" fontId="8" fillId="3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3" fontId="8" fillId="3" borderId="3" xfId="0" applyNumberFormat="1" applyFont="1" applyFill="1" applyBorder="1" applyAlignment="1">
      <alignment horizontal="center" wrapText="1"/>
    </xf>
    <xf numFmtId="1" fontId="8" fillId="3" borderId="3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" fontId="36" fillId="2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3" fontId="3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shrinkToFit="1"/>
    </xf>
    <xf numFmtId="168" fontId="19" fillId="2" borderId="1" xfId="0" applyNumberFormat="1" applyFont="1" applyFill="1" applyBorder="1" applyAlignment="1">
      <alignment horizontal="center" vertical="center"/>
    </xf>
    <xf numFmtId="168" fontId="19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49" fontId="6" fillId="2" borderId="1" xfId="0" applyNumberFormat="1" applyFont="1" applyFill="1" applyBorder="1" applyAlignment="1">
      <alignment wrapText="1"/>
    </xf>
    <xf numFmtId="164" fontId="8" fillId="2" borderId="4" xfId="0" applyNumberFormat="1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horizontal="center" vertical="center" wrapText="1"/>
    </xf>
    <xf numFmtId="1" fontId="38" fillId="2" borderId="1" xfId="0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1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1" fontId="8" fillId="2" borderId="4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1" fontId="8" fillId="2" borderId="2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9" fillId="2" borderId="4" xfId="0" applyFont="1" applyFill="1" applyBorder="1" applyAlignment="1">
      <alignment wrapText="1"/>
    </xf>
    <xf numFmtId="0" fontId="6" fillId="2" borderId="4" xfId="0" applyFont="1" applyFill="1" applyBorder="1" applyAlignment="1"/>
    <xf numFmtId="0" fontId="9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wrapText="1"/>
    </xf>
    <xf numFmtId="1" fontId="9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wrapText="1"/>
    </xf>
    <xf numFmtId="0" fontId="3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67" fontId="22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3" fontId="22" fillId="2" borderId="1" xfId="0" applyNumberFormat="1" applyFont="1" applyFill="1" applyBorder="1" applyAlignment="1">
      <alignment horizontal="center" wrapText="1"/>
    </xf>
    <xf numFmtId="0" fontId="3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5" fillId="2" borderId="4" xfId="0" applyFont="1" applyFill="1" applyBorder="1" applyAlignment="1">
      <alignment horizontal="center" vertical="top"/>
    </xf>
    <xf numFmtId="3" fontId="9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0" fontId="10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35" fillId="2" borderId="0" xfId="0" applyFont="1" applyFill="1" applyAlignment="1">
      <alignment wrapText="1"/>
    </xf>
    <xf numFmtId="3" fontId="6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wrapText="1"/>
    </xf>
    <xf numFmtId="1" fontId="15" fillId="2" borderId="4" xfId="2" applyNumberFormat="1" applyFont="1" applyFill="1" applyBorder="1" applyAlignment="1">
      <alignment horizontal="center" vertical="center" wrapText="1"/>
    </xf>
    <xf numFmtId="1" fontId="15" fillId="2" borderId="4" xfId="3" applyNumberFormat="1" applyFont="1" applyFill="1" applyBorder="1" applyAlignment="1">
      <alignment horizontal="center" vertical="center" wrapText="1"/>
    </xf>
    <xf numFmtId="2" fontId="15" fillId="2" borderId="4" xfId="4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wrapText="1"/>
    </xf>
    <xf numFmtId="3" fontId="8" fillId="2" borderId="4" xfId="0" applyNumberFormat="1" applyFont="1" applyFill="1" applyBorder="1" applyAlignment="1">
      <alignment wrapText="1"/>
    </xf>
    <xf numFmtId="49" fontId="21" fillId="2" borderId="4" xfId="0" applyNumberFormat="1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wrapText="1"/>
    </xf>
    <xf numFmtId="2" fontId="8" fillId="2" borderId="6" xfId="0" applyNumberFormat="1" applyFont="1" applyFill="1" applyBorder="1" applyAlignment="1">
      <alignment horizontal="center" wrapText="1"/>
    </xf>
    <xf numFmtId="1" fontId="8" fillId="2" borderId="6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49" fontId="34" fillId="2" borderId="4" xfId="0" applyNumberFormat="1" applyFont="1" applyFill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center" wrapText="1"/>
    </xf>
    <xf numFmtId="2" fontId="8" fillId="2" borderId="7" xfId="0" applyNumberFormat="1" applyFont="1" applyFill="1" applyBorder="1" applyAlignment="1">
      <alignment horizontal="center" wrapText="1"/>
    </xf>
    <xf numFmtId="1" fontId="8" fillId="2" borderId="7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horizontal="center" wrapText="1"/>
    </xf>
    <xf numFmtId="2" fontId="8" fillId="2" borderId="8" xfId="0" applyNumberFormat="1" applyFont="1" applyFill="1" applyBorder="1" applyAlignment="1">
      <alignment horizontal="center" wrapText="1"/>
    </xf>
    <xf numFmtId="1" fontId="8" fillId="2" borderId="8" xfId="0" applyNumberFormat="1" applyFont="1" applyFill="1" applyBorder="1" applyAlignment="1">
      <alignment horizontal="center" wrapText="1"/>
    </xf>
    <xf numFmtId="2" fontId="15" fillId="2" borderId="4" xfId="4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6" fontId="20" fillId="2" borderId="4" xfId="1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4" xfId="0" applyFont="1" applyFill="1" applyBorder="1"/>
    <xf numFmtId="0" fontId="8" fillId="2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/>
    <xf numFmtId="3" fontId="8" fillId="2" borderId="4" xfId="0" applyNumberFormat="1" applyFont="1" applyFill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wrapText="1"/>
    </xf>
    <xf numFmtId="0" fontId="22" fillId="2" borderId="1" xfId="0" applyFont="1" applyFill="1" applyBorder="1" applyAlignment="1">
      <alignment horizontal="center" vertical="center"/>
    </xf>
    <xf numFmtId="0" fontId="22" fillId="2" borderId="5" xfId="0" applyFont="1" applyFill="1" applyBorder="1" applyAlignment="1"/>
    <xf numFmtId="0" fontId="22" fillId="2" borderId="0" xfId="0" applyFont="1" applyFill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49" fontId="22" fillId="2" borderId="4" xfId="0" applyNumberFormat="1" applyFont="1" applyFill="1" applyBorder="1" applyAlignment="1">
      <alignment horizontal="center" wrapText="1"/>
    </xf>
    <xf numFmtId="1" fontId="38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1" xfId="5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3" fontId="8" fillId="2" borderId="4" xfId="0" applyNumberFormat="1" applyFont="1" applyFill="1" applyBorder="1" applyAlignment="1">
      <alignment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3" fontId="8" fillId="2" borderId="2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center" wrapText="1"/>
    </xf>
    <xf numFmtId="3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horizontal="center" wrapText="1"/>
    </xf>
    <xf numFmtId="0" fontId="40" fillId="0" borderId="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8" fillId="2" borderId="1" xfId="5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</cellXfs>
  <cellStyles count="17">
    <cellStyle name="Гиперссылка" xfId="13" builtinId="8"/>
    <cellStyle name="Гиперссылка 2" xfId="16"/>
    <cellStyle name="Обычный" xfId="0" builtinId="0"/>
    <cellStyle name="Обычный 10" xfId="14"/>
    <cellStyle name="Обычный 11" xfId="15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  <cellStyle name="Обычный_Адмиралъ" xfId="2"/>
    <cellStyle name="Обычный_Лист2" xfId="4"/>
    <cellStyle name="Обычный_Лист3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783167</xdr:colOff>
      <xdr:row>0</xdr:row>
      <xdr:rowOff>84667</xdr:rowOff>
    </xdr:from>
    <xdr:to>
      <xdr:col>10</xdr:col>
      <xdr:colOff>900642</xdr:colOff>
      <xdr:row>6</xdr:row>
      <xdr:rowOff>55034</xdr:rowOff>
    </xdr:to>
    <xdr:pic>
      <xdr:nvPicPr>
        <xdr:cNvPr id="2" name="Рисунок 2" descr="ец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11584" y="84667"/>
          <a:ext cx="1228725" cy="1176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52917</xdr:colOff>
      <xdr:row>2</xdr:row>
      <xdr:rowOff>132293</xdr:rowOff>
    </xdr:from>
    <xdr:to>
      <xdr:col>10</xdr:col>
      <xdr:colOff>984250</xdr:colOff>
      <xdr:row>5</xdr:row>
      <xdr:rowOff>192340</xdr:rowOff>
    </xdr:to>
    <xdr:pic>
      <xdr:nvPicPr>
        <xdr:cNvPr id="2" name="Рисунок 2" descr="ец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95167" y="545043"/>
          <a:ext cx="931333" cy="679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cn\&#1041;&#1040;&#1047;&#1040;!!!\&#1089;&#1074;&#1072;&#1083;&#1082;&#1072;\&#1089;&#1074;&#1072;&#1083;&#1082;&#1072;%20&#1087;&#1086;&#1076;&#1088;&#1103;&#1076;&#1095;&#1080;&#1082;&#1080;%20&#1086;&#1090;%2010%20&#1084;&#1072;&#1088;&#1090;&#1072;\&#1060;&#1057;&#1041;%20(&#1102;&#1078;&#1085;&#1099;&#1081;%20&#1087;&#1072;&#1088;&#1082;)%20&#1089;%20&#1091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  <sheetName val="Лист4"/>
      <sheetName val="Реестр Оплат"/>
      <sheetName val="Изменения"/>
    </sheetNames>
    <sheetDataSet>
      <sheetData sheetId="0">
        <row r="2">
          <cell r="E2" t="str">
            <v>1 комн</v>
          </cell>
        </row>
        <row r="3">
          <cell r="E3" t="str">
            <v>2 комн</v>
          </cell>
        </row>
        <row r="4">
          <cell r="E4" t="str">
            <v>3 комн</v>
          </cell>
        </row>
        <row r="5">
          <cell r="E5" t="str">
            <v>4 комн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T515"/>
  <sheetViews>
    <sheetView zoomScale="90" zoomScaleNormal="90" workbookViewId="0">
      <pane ySplit="7" topLeftCell="A8" activePane="bottomLeft" state="frozen"/>
      <selection pane="bottomLeft" activeCell="O33" sqref="O33"/>
    </sheetView>
  </sheetViews>
  <sheetFormatPr defaultRowHeight="15.75" customHeight="1"/>
  <cols>
    <col min="1" max="1" width="23.7109375" style="26" customWidth="1"/>
    <col min="2" max="2" width="13.42578125" style="26" bestFit="1" customWidth="1"/>
    <col min="3" max="3" width="29.140625" style="26" customWidth="1"/>
    <col min="4" max="4" width="7.85546875" style="26" customWidth="1"/>
    <col min="5" max="5" width="11.85546875" style="310" customWidth="1"/>
    <col min="6" max="6" width="8.28515625" style="26" customWidth="1"/>
    <col min="7" max="7" width="7.85546875" style="26" customWidth="1"/>
    <col min="8" max="8" width="9.140625" style="26" customWidth="1"/>
    <col min="9" max="9" width="12.7109375" style="26" customWidth="1"/>
    <col min="10" max="10" width="16.7109375" style="311" customWidth="1"/>
    <col min="11" max="11" width="16.28515625" style="312" bestFit="1" customWidth="1"/>
    <col min="12" max="12" width="21.5703125" style="26" customWidth="1"/>
    <col min="13" max="16384" width="9.140625" style="26"/>
  </cols>
  <sheetData>
    <row r="2" spans="1:52" ht="15.75" customHeight="1">
      <c r="A2" s="341" t="s">
        <v>303</v>
      </c>
      <c r="B2" s="341"/>
      <c r="C2" s="341"/>
      <c r="D2" s="341"/>
      <c r="E2" s="341"/>
      <c r="F2" s="341"/>
      <c r="G2" s="341"/>
      <c r="H2" s="341"/>
      <c r="I2" s="341"/>
    </row>
    <row r="3" spans="1:52" ht="15.75" customHeight="1">
      <c r="A3" s="341"/>
      <c r="B3" s="341"/>
      <c r="C3" s="341"/>
      <c r="D3" s="341"/>
      <c r="E3" s="341"/>
      <c r="F3" s="341"/>
      <c r="G3" s="341"/>
      <c r="H3" s="341"/>
      <c r="I3" s="341"/>
    </row>
    <row r="4" spans="1:52" ht="15.75" customHeight="1">
      <c r="A4" s="341"/>
      <c r="B4" s="341"/>
      <c r="C4" s="341"/>
      <c r="D4" s="341"/>
      <c r="E4" s="341"/>
      <c r="F4" s="341"/>
      <c r="G4" s="341"/>
      <c r="H4" s="341"/>
      <c r="I4" s="341"/>
    </row>
    <row r="5" spans="1:52" ht="15.75" customHeight="1">
      <c r="A5" s="341"/>
      <c r="B5" s="341"/>
      <c r="C5" s="341"/>
      <c r="D5" s="341"/>
      <c r="E5" s="341"/>
      <c r="F5" s="341"/>
      <c r="G5" s="341"/>
      <c r="H5" s="341"/>
      <c r="I5" s="341"/>
    </row>
    <row r="6" spans="1:52" ht="15.75" customHeight="1">
      <c r="A6" s="341"/>
      <c r="B6" s="341"/>
      <c r="C6" s="341"/>
      <c r="D6" s="341"/>
      <c r="E6" s="341"/>
      <c r="F6" s="341"/>
      <c r="G6" s="341"/>
      <c r="H6" s="341"/>
      <c r="I6" s="341"/>
    </row>
    <row r="7" spans="1:52" ht="15.75" customHeight="1">
      <c r="A7" s="342"/>
      <c r="B7" s="342"/>
      <c r="C7" s="342"/>
      <c r="D7" s="342"/>
      <c r="E7" s="342"/>
      <c r="F7" s="342"/>
      <c r="G7" s="342"/>
      <c r="H7" s="342"/>
      <c r="I7" s="342"/>
    </row>
    <row r="8" spans="1:52" s="14" customFormat="1" ht="15.75" customHeight="1">
      <c r="A8" s="27" t="s">
        <v>10</v>
      </c>
      <c r="B8" s="27" t="s">
        <v>180</v>
      </c>
      <c r="C8" s="27" t="s">
        <v>11</v>
      </c>
      <c r="D8" s="28" t="s">
        <v>15</v>
      </c>
      <c r="E8" s="28">
        <v>1</v>
      </c>
      <c r="F8" s="28">
        <v>1</v>
      </c>
      <c r="G8" s="28">
        <v>18</v>
      </c>
      <c r="H8" s="28" t="s">
        <v>16</v>
      </c>
      <c r="I8" s="27">
        <v>36.4</v>
      </c>
      <c r="J8" s="27">
        <v>1492400</v>
      </c>
      <c r="K8" s="27">
        <v>41000</v>
      </c>
      <c r="L8" s="29" t="s">
        <v>69</v>
      </c>
    </row>
    <row r="9" spans="1:52" s="14" customFormat="1" ht="15.75" customHeight="1">
      <c r="A9" s="27" t="s">
        <v>10</v>
      </c>
      <c r="B9" s="27" t="s">
        <v>180</v>
      </c>
      <c r="C9" s="27" t="s">
        <v>11</v>
      </c>
      <c r="D9" s="28" t="s">
        <v>12</v>
      </c>
      <c r="E9" s="28">
        <v>2</v>
      </c>
      <c r="F9" s="28">
        <v>1</v>
      </c>
      <c r="G9" s="28">
        <v>18</v>
      </c>
      <c r="H9" s="28" t="s">
        <v>273</v>
      </c>
      <c r="I9" s="27">
        <v>36.6</v>
      </c>
      <c r="J9" s="27">
        <v>1492400</v>
      </c>
      <c r="K9" s="27">
        <v>41000</v>
      </c>
      <c r="L9" s="29" t="s">
        <v>69</v>
      </c>
    </row>
    <row r="10" spans="1:52" s="14" customFormat="1" ht="15.75" customHeight="1">
      <c r="A10" s="27" t="s">
        <v>10</v>
      </c>
      <c r="B10" s="27" t="s">
        <v>180</v>
      </c>
      <c r="C10" s="27" t="s">
        <v>11</v>
      </c>
      <c r="D10" s="28" t="s">
        <v>15</v>
      </c>
      <c r="E10" s="28">
        <v>1</v>
      </c>
      <c r="F10" s="28">
        <v>1</v>
      </c>
      <c r="G10" s="28">
        <v>18</v>
      </c>
      <c r="H10" s="28" t="s">
        <v>19</v>
      </c>
      <c r="I10" s="27">
        <v>36.6</v>
      </c>
      <c r="J10" s="27">
        <v>1500600</v>
      </c>
      <c r="K10" s="27">
        <v>41000</v>
      </c>
      <c r="L10" s="29" t="s">
        <v>69</v>
      </c>
    </row>
    <row r="11" spans="1:52" s="14" customFormat="1" ht="15.75" customHeight="1">
      <c r="A11" s="27" t="s">
        <v>10</v>
      </c>
      <c r="B11" s="27" t="s">
        <v>180</v>
      </c>
      <c r="C11" s="27" t="s">
        <v>11</v>
      </c>
      <c r="D11" s="28" t="s">
        <v>12</v>
      </c>
      <c r="E11" s="28">
        <v>2</v>
      </c>
      <c r="F11" s="28" t="s">
        <v>7</v>
      </c>
      <c r="G11" s="28">
        <v>18</v>
      </c>
      <c r="H11" s="28" t="s">
        <v>39</v>
      </c>
      <c r="I11" s="27">
        <v>37.6</v>
      </c>
      <c r="J11" s="27">
        <v>1654400</v>
      </c>
      <c r="K11" s="27">
        <v>44000</v>
      </c>
      <c r="L11" s="29" t="s">
        <v>69</v>
      </c>
    </row>
    <row r="12" spans="1:52" s="14" customFormat="1" ht="15.75" customHeight="1">
      <c r="A12" s="31" t="s">
        <v>10</v>
      </c>
      <c r="B12" s="27" t="s">
        <v>180</v>
      </c>
      <c r="C12" s="27" t="s">
        <v>11</v>
      </c>
      <c r="D12" s="31" t="s">
        <v>193</v>
      </c>
      <c r="E12" s="31"/>
      <c r="F12" s="31">
        <v>1</v>
      </c>
      <c r="G12" s="28">
        <v>18</v>
      </c>
      <c r="H12" s="31">
        <v>8</v>
      </c>
      <c r="I12" s="31">
        <v>47</v>
      </c>
      <c r="J12" s="32">
        <v>2000000</v>
      </c>
      <c r="K12" s="32">
        <v>42553.191489361699</v>
      </c>
      <c r="L12" s="31" t="s">
        <v>69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</row>
    <row r="13" spans="1:52" s="14" customFormat="1" ht="15.75" customHeight="1">
      <c r="A13" s="31" t="s">
        <v>10</v>
      </c>
      <c r="B13" s="27" t="s">
        <v>180</v>
      </c>
      <c r="C13" s="27" t="s">
        <v>11</v>
      </c>
      <c r="D13" s="31"/>
      <c r="E13" s="34">
        <v>2</v>
      </c>
      <c r="F13" s="35">
        <v>2</v>
      </c>
      <c r="G13" s="35"/>
      <c r="H13" s="36">
        <v>4</v>
      </c>
      <c r="I13" s="36">
        <v>65</v>
      </c>
      <c r="J13" s="37">
        <v>2680000</v>
      </c>
      <c r="K13" s="32">
        <v>41230.769230769234</v>
      </c>
      <c r="L13" s="31" t="s">
        <v>69</v>
      </c>
    </row>
    <row r="14" spans="1:52" s="14" customFormat="1" ht="15.75" customHeight="1">
      <c r="A14" s="27" t="s">
        <v>9</v>
      </c>
      <c r="B14" s="27" t="s">
        <v>183</v>
      </c>
      <c r="C14" s="27" t="s">
        <v>13</v>
      </c>
      <c r="D14" s="28"/>
      <c r="E14" s="28" t="s">
        <v>7</v>
      </c>
      <c r="F14" s="28">
        <v>2</v>
      </c>
      <c r="G14" s="28">
        <v>17</v>
      </c>
      <c r="H14" s="28" t="s">
        <v>108</v>
      </c>
      <c r="I14" s="38">
        <v>52.67</v>
      </c>
      <c r="J14" s="39">
        <v>2264800</v>
      </c>
      <c r="K14" s="40">
        <v>42999.810138598819</v>
      </c>
      <c r="L14" s="41" t="s">
        <v>252</v>
      </c>
    </row>
    <row r="15" spans="1:52" s="14" customFormat="1" ht="15.75" customHeight="1">
      <c r="A15" s="27" t="s">
        <v>9</v>
      </c>
      <c r="B15" s="27" t="s">
        <v>183</v>
      </c>
      <c r="C15" s="27" t="s">
        <v>13</v>
      </c>
      <c r="D15" s="28"/>
      <c r="E15" s="28">
        <v>2</v>
      </c>
      <c r="F15" s="28">
        <v>1</v>
      </c>
      <c r="G15" s="28">
        <v>17</v>
      </c>
      <c r="H15" s="28" t="s">
        <v>79</v>
      </c>
      <c r="I15" s="38">
        <v>30.69</v>
      </c>
      <c r="J15" s="42">
        <v>1381000</v>
      </c>
      <c r="K15" s="40">
        <v>44998.370804822414</v>
      </c>
      <c r="L15" s="41" t="s">
        <v>252</v>
      </c>
    </row>
    <row r="16" spans="1:52" s="14" customFormat="1" ht="15.75" customHeight="1">
      <c r="A16" s="27" t="s">
        <v>9</v>
      </c>
      <c r="B16" s="27" t="s">
        <v>183</v>
      </c>
      <c r="C16" s="27" t="s">
        <v>13</v>
      </c>
      <c r="D16" s="28"/>
      <c r="E16" s="28">
        <v>2</v>
      </c>
      <c r="F16" s="28">
        <v>1</v>
      </c>
      <c r="G16" s="28">
        <v>17</v>
      </c>
      <c r="H16" s="28" t="s">
        <v>43</v>
      </c>
      <c r="I16" s="38">
        <v>30.69</v>
      </c>
      <c r="J16" s="42">
        <v>1381000</v>
      </c>
      <c r="K16" s="40">
        <v>44998.370804822414</v>
      </c>
      <c r="L16" s="41" t="s">
        <v>252</v>
      </c>
    </row>
    <row r="17" spans="1:52" s="14" customFormat="1" ht="15.75" customHeight="1">
      <c r="A17" s="27" t="s">
        <v>9</v>
      </c>
      <c r="B17" s="27" t="s">
        <v>183</v>
      </c>
      <c r="C17" s="27" t="s">
        <v>13</v>
      </c>
      <c r="D17" s="28"/>
      <c r="E17" s="28">
        <v>2</v>
      </c>
      <c r="F17" s="28">
        <v>1</v>
      </c>
      <c r="G17" s="28">
        <v>17</v>
      </c>
      <c r="H17" s="28" t="s">
        <v>72</v>
      </c>
      <c r="I17" s="38">
        <v>30.69</v>
      </c>
      <c r="J17" s="42">
        <v>1381000</v>
      </c>
      <c r="K17" s="40">
        <v>44998.370804822414</v>
      </c>
      <c r="L17" s="41" t="s">
        <v>252</v>
      </c>
    </row>
    <row r="18" spans="1:52" s="14" customFormat="1" ht="15.75" customHeight="1">
      <c r="A18" s="27" t="s">
        <v>9</v>
      </c>
      <c r="B18" s="27" t="s">
        <v>183</v>
      </c>
      <c r="C18" s="27" t="s">
        <v>13</v>
      </c>
      <c r="D18" s="35"/>
      <c r="E18" s="44" t="s">
        <v>7</v>
      </c>
      <c r="F18" s="35">
        <v>1</v>
      </c>
      <c r="G18" s="35">
        <v>17</v>
      </c>
      <c r="H18" s="45" t="s">
        <v>232</v>
      </c>
      <c r="I18" s="46">
        <v>30.63</v>
      </c>
      <c r="J18" s="47">
        <v>1317100</v>
      </c>
      <c r="K18" s="48">
        <v>43000.326477309827</v>
      </c>
      <c r="L18" s="41" t="s">
        <v>252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</row>
    <row r="19" spans="1:52" s="14" customFormat="1" ht="15.75" customHeight="1">
      <c r="A19" s="27" t="s">
        <v>9</v>
      </c>
      <c r="B19" s="27" t="s">
        <v>183</v>
      </c>
      <c r="C19" s="27" t="s">
        <v>13</v>
      </c>
      <c r="D19" s="35"/>
      <c r="E19" s="44" t="s">
        <v>7</v>
      </c>
      <c r="F19" s="35">
        <v>1</v>
      </c>
      <c r="G19" s="35">
        <v>17</v>
      </c>
      <c r="H19" s="44" t="s">
        <v>233</v>
      </c>
      <c r="I19" s="46">
        <v>30.66</v>
      </c>
      <c r="J19" s="47">
        <v>1318400</v>
      </c>
      <c r="K19" s="48">
        <v>43000.652315720807</v>
      </c>
      <c r="L19" s="41" t="s">
        <v>252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1:52" s="14" customFormat="1" ht="15.75" customHeight="1">
      <c r="A20" s="27" t="s">
        <v>9</v>
      </c>
      <c r="B20" s="27" t="s">
        <v>183</v>
      </c>
      <c r="C20" s="27" t="s">
        <v>13</v>
      </c>
      <c r="D20" s="35"/>
      <c r="E20" s="44" t="s">
        <v>7</v>
      </c>
      <c r="F20" s="35">
        <v>1</v>
      </c>
      <c r="G20" s="35">
        <v>17</v>
      </c>
      <c r="H20" s="44" t="s">
        <v>86</v>
      </c>
      <c r="I20" s="46">
        <v>30.68</v>
      </c>
      <c r="J20" s="47">
        <v>1319200</v>
      </c>
      <c r="K20" s="48">
        <v>42998.696219035206</v>
      </c>
      <c r="L20" s="41" t="s">
        <v>252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s="14" customFormat="1" ht="15.75" customHeight="1">
      <c r="A21" s="27" t="s">
        <v>9</v>
      </c>
      <c r="B21" s="27" t="s">
        <v>183</v>
      </c>
      <c r="C21" s="27" t="s">
        <v>13</v>
      </c>
      <c r="D21" s="35"/>
      <c r="E21" s="44" t="s">
        <v>7</v>
      </c>
      <c r="F21" s="35">
        <v>1</v>
      </c>
      <c r="G21" s="35">
        <v>17</v>
      </c>
      <c r="H21" s="44" t="s">
        <v>234</v>
      </c>
      <c r="I21" s="46">
        <v>30.82</v>
      </c>
      <c r="J21" s="47">
        <v>1325300</v>
      </c>
      <c r="K21" s="48">
        <v>43001.29785853342</v>
      </c>
      <c r="L21" s="41" t="s">
        <v>252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s="14" customFormat="1" ht="15.75" customHeight="1">
      <c r="A22" s="27" t="s">
        <v>9</v>
      </c>
      <c r="B22" s="27" t="s">
        <v>183</v>
      </c>
      <c r="C22" s="27" t="s">
        <v>13</v>
      </c>
      <c r="D22" s="35"/>
      <c r="E22" s="44" t="s">
        <v>7</v>
      </c>
      <c r="F22" s="35">
        <v>1</v>
      </c>
      <c r="G22" s="35">
        <v>17</v>
      </c>
      <c r="H22" s="45">
        <v>1</v>
      </c>
      <c r="I22" s="45">
        <v>31.4</v>
      </c>
      <c r="J22" s="51">
        <v>1350200</v>
      </c>
      <c r="K22" s="48">
        <v>43000</v>
      </c>
      <c r="L22" s="41" t="s">
        <v>252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s="14" customFormat="1" ht="15.75" customHeight="1">
      <c r="A23" s="27" t="s">
        <v>9</v>
      </c>
      <c r="B23" s="27" t="s">
        <v>183</v>
      </c>
      <c r="C23" s="27" t="s">
        <v>13</v>
      </c>
      <c r="D23" s="35"/>
      <c r="E23" s="44" t="s">
        <v>7</v>
      </c>
      <c r="F23" s="35">
        <v>1</v>
      </c>
      <c r="G23" s="35">
        <v>17</v>
      </c>
      <c r="H23" s="44" t="s">
        <v>86</v>
      </c>
      <c r="I23" s="52">
        <v>43.59</v>
      </c>
      <c r="J23" s="47">
        <v>1874400</v>
      </c>
      <c r="K23" s="48">
        <v>43000.688231245695</v>
      </c>
      <c r="L23" s="41" t="s">
        <v>252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s="14" customFormat="1" ht="15.75" customHeight="1">
      <c r="A24" s="27" t="s">
        <v>9</v>
      </c>
      <c r="B24" s="27" t="s">
        <v>183</v>
      </c>
      <c r="C24" s="27" t="s">
        <v>13</v>
      </c>
      <c r="D24" s="35"/>
      <c r="E24" s="44" t="s">
        <v>7</v>
      </c>
      <c r="F24" s="35">
        <v>1</v>
      </c>
      <c r="G24" s="35">
        <v>17</v>
      </c>
      <c r="H24" s="44" t="s">
        <v>235</v>
      </c>
      <c r="I24" s="45">
        <v>43.71</v>
      </c>
      <c r="J24" s="47">
        <v>1879500</v>
      </c>
      <c r="K24" s="48">
        <v>42999.313658201783</v>
      </c>
      <c r="L24" s="41" t="s">
        <v>252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s="14" customFormat="1" ht="15.75" customHeight="1">
      <c r="A25" s="27" t="s">
        <v>9</v>
      </c>
      <c r="B25" s="27" t="s">
        <v>183</v>
      </c>
      <c r="C25" s="27" t="s">
        <v>13</v>
      </c>
      <c r="D25" s="35"/>
      <c r="E25" s="44" t="s">
        <v>7</v>
      </c>
      <c r="F25" s="35">
        <v>1</v>
      </c>
      <c r="G25" s="35">
        <v>17</v>
      </c>
      <c r="H25" s="44">
        <v>7.8</v>
      </c>
      <c r="I25" s="45">
        <v>43.77</v>
      </c>
      <c r="J25" s="47">
        <v>1882100</v>
      </c>
      <c r="K25" s="48">
        <v>42999.771533013474</v>
      </c>
      <c r="L25" s="41" t="s">
        <v>252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2" s="14" customFormat="1" ht="15.75" customHeight="1">
      <c r="A26" s="27" t="s">
        <v>9</v>
      </c>
      <c r="B26" s="27" t="s">
        <v>183</v>
      </c>
      <c r="C26" s="27" t="s">
        <v>13</v>
      </c>
      <c r="D26" s="35"/>
      <c r="E26" s="44" t="s">
        <v>7</v>
      </c>
      <c r="F26" s="35">
        <v>1</v>
      </c>
      <c r="G26" s="35">
        <v>17</v>
      </c>
      <c r="H26" s="45">
        <v>1</v>
      </c>
      <c r="I26" s="45">
        <v>44.6</v>
      </c>
      <c r="J26" s="47">
        <v>1917800</v>
      </c>
      <c r="K26" s="48">
        <v>43000</v>
      </c>
      <c r="L26" s="41" t="s">
        <v>252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52" s="14" customFormat="1" ht="15.75" customHeight="1">
      <c r="A27" s="27" t="s">
        <v>9</v>
      </c>
      <c r="B27" s="27" t="s">
        <v>183</v>
      </c>
      <c r="C27" s="27" t="s">
        <v>13</v>
      </c>
      <c r="D27" s="35"/>
      <c r="E27" s="44" t="s">
        <v>7</v>
      </c>
      <c r="F27" s="35">
        <v>2</v>
      </c>
      <c r="G27" s="35">
        <v>17</v>
      </c>
      <c r="H27" s="44" t="s">
        <v>232</v>
      </c>
      <c r="I27" s="45">
        <v>52.53</v>
      </c>
      <c r="J27" s="47">
        <v>2258800</v>
      </c>
      <c r="K27" s="48">
        <v>43000.190367409101</v>
      </c>
      <c r="L27" s="41" t="s">
        <v>252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2" s="14" customFormat="1" ht="15.75" customHeight="1">
      <c r="A28" s="27" t="s">
        <v>9</v>
      </c>
      <c r="B28" s="27" t="s">
        <v>183</v>
      </c>
      <c r="C28" s="27" t="s">
        <v>13</v>
      </c>
      <c r="D28" s="35"/>
      <c r="E28" s="44" t="s">
        <v>7</v>
      </c>
      <c r="F28" s="35">
        <v>2</v>
      </c>
      <c r="G28" s="35">
        <v>17</v>
      </c>
      <c r="H28" s="45">
        <v>15</v>
      </c>
      <c r="I28" s="45">
        <v>52.63</v>
      </c>
      <c r="J28" s="47">
        <v>2263100</v>
      </c>
      <c r="K28" s="48">
        <v>43000.190005700169</v>
      </c>
      <c r="L28" s="41" t="s">
        <v>252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</row>
    <row r="29" spans="1:52" s="14" customFormat="1" ht="15.75" customHeight="1">
      <c r="A29" s="27" t="s">
        <v>9</v>
      </c>
      <c r="B29" s="27" t="s">
        <v>183</v>
      </c>
      <c r="C29" s="27" t="s">
        <v>13</v>
      </c>
      <c r="D29" s="35"/>
      <c r="E29" s="44" t="s">
        <v>7</v>
      </c>
      <c r="F29" s="35">
        <v>2</v>
      </c>
      <c r="G29" s="35">
        <v>17</v>
      </c>
      <c r="H29" s="35" t="s">
        <v>236</v>
      </c>
      <c r="I29" s="35">
        <v>52.64</v>
      </c>
      <c r="J29" s="51">
        <v>2263500</v>
      </c>
      <c r="K29" s="48">
        <v>42999.620060790272</v>
      </c>
      <c r="L29" s="41" t="s">
        <v>252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</row>
    <row r="30" spans="1:52" s="14" customFormat="1" ht="15.75" customHeight="1">
      <c r="A30" s="27" t="s">
        <v>9</v>
      </c>
      <c r="B30" s="27" t="s">
        <v>183</v>
      </c>
      <c r="C30" s="27" t="s">
        <v>13</v>
      </c>
      <c r="D30" s="35"/>
      <c r="E30" s="44" t="s">
        <v>7</v>
      </c>
      <c r="F30" s="35">
        <v>2</v>
      </c>
      <c r="G30" s="35">
        <v>17</v>
      </c>
      <c r="H30" s="35" t="s">
        <v>76</v>
      </c>
      <c r="I30" s="35">
        <v>52.69</v>
      </c>
      <c r="J30" s="47">
        <v>2265700</v>
      </c>
      <c r="K30" s="48">
        <v>43000.569368001517</v>
      </c>
      <c r="L30" s="41" t="s">
        <v>252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</row>
    <row r="31" spans="1:52" s="14" customFormat="1" ht="15.75" customHeight="1">
      <c r="A31" s="27" t="s">
        <v>9</v>
      </c>
      <c r="B31" s="27" t="s">
        <v>183</v>
      </c>
      <c r="C31" s="27" t="s">
        <v>13</v>
      </c>
      <c r="D31" s="35"/>
      <c r="E31" s="44" t="s">
        <v>7</v>
      </c>
      <c r="F31" s="35">
        <v>2</v>
      </c>
      <c r="G31" s="35">
        <v>17</v>
      </c>
      <c r="H31" s="35">
        <v>7.8</v>
      </c>
      <c r="I31" s="35">
        <v>52.83</v>
      </c>
      <c r="J31" s="51">
        <v>2271700</v>
      </c>
      <c r="K31" s="48">
        <v>43000.189286390312</v>
      </c>
      <c r="L31" s="41" t="s">
        <v>252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</row>
    <row r="32" spans="1:52" s="14" customFormat="1" ht="15.75" customHeight="1">
      <c r="A32" s="27" t="s">
        <v>9</v>
      </c>
      <c r="B32" s="27" t="s">
        <v>183</v>
      </c>
      <c r="C32" s="27" t="s">
        <v>13</v>
      </c>
      <c r="D32" s="35"/>
      <c r="E32" s="44" t="s">
        <v>7</v>
      </c>
      <c r="F32" s="35">
        <v>2</v>
      </c>
      <c r="G32" s="35">
        <v>17</v>
      </c>
      <c r="H32" s="35">
        <v>1</v>
      </c>
      <c r="I32" s="35">
        <v>53.34</v>
      </c>
      <c r="J32" s="47">
        <v>2293600</v>
      </c>
      <c r="K32" s="48">
        <v>42999.625046869136</v>
      </c>
      <c r="L32" s="41" t="s">
        <v>252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</row>
    <row r="33" spans="1:52" s="14" customFormat="1" ht="15.75" customHeight="1">
      <c r="A33" s="27" t="s">
        <v>9</v>
      </c>
      <c r="B33" s="27" t="s">
        <v>183</v>
      </c>
      <c r="C33" s="27" t="s">
        <v>13</v>
      </c>
      <c r="D33" s="35"/>
      <c r="E33" s="44" t="s">
        <v>7</v>
      </c>
      <c r="F33" s="35">
        <v>2</v>
      </c>
      <c r="G33" s="35">
        <v>17</v>
      </c>
      <c r="H33" s="53" t="s">
        <v>86</v>
      </c>
      <c r="I33" s="35">
        <v>62.67</v>
      </c>
      <c r="J33" s="47">
        <v>2694800</v>
      </c>
      <c r="K33" s="48">
        <v>42999.840434019468</v>
      </c>
      <c r="L33" s="41" t="s">
        <v>252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</row>
    <row r="34" spans="1:52" s="14" customFormat="1" ht="15.75" customHeight="1">
      <c r="A34" s="27" t="s">
        <v>9</v>
      </c>
      <c r="B34" s="27" t="s">
        <v>183</v>
      </c>
      <c r="C34" s="27" t="s">
        <v>13</v>
      </c>
      <c r="D34" s="35"/>
      <c r="E34" s="44" t="s">
        <v>7</v>
      </c>
      <c r="F34" s="35">
        <v>2</v>
      </c>
      <c r="G34" s="35">
        <v>17</v>
      </c>
      <c r="H34" s="53" t="s">
        <v>235</v>
      </c>
      <c r="I34" s="35">
        <v>62.79</v>
      </c>
      <c r="J34" s="51">
        <v>2700000</v>
      </c>
      <c r="K34" s="48">
        <v>43000.477783086477</v>
      </c>
      <c r="L34" s="41" t="s">
        <v>252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</row>
    <row r="35" spans="1:52" s="14" customFormat="1" ht="15.75" customHeight="1">
      <c r="A35" s="27" t="s">
        <v>9</v>
      </c>
      <c r="B35" s="27" t="s">
        <v>183</v>
      </c>
      <c r="C35" s="27" t="s">
        <v>13</v>
      </c>
      <c r="D35" s="35"/>
      <c r="E35" s="44" t="s">
        <v>7</v>
      </c>
      <c r="F35" s="35">
        <v>2</v>
      </c>
      <c r="G35" s="35">
        <v>17</v>
      </c>
      <c r="H35" s="35">
        <v>7.8</v>
      </c>
      <c r="I35" s="35">
        <v>62.96</v>
      </c>
      <c r="J35" s="47">
        <v>2707300</v>
      </c>
      <c r="K35" s="48">
        <v>43000.317662007626</v>
      </c>
      <c r="L35" s="41" t="s">
        <v>252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</row>
    <row r="36" spans="1:52" s="14" customFormat="1" ht="15.75" customHeight="1">
      <c r="A36" s="27" t="s">
        <v>9</v>
      </c>
      <c r="B36" s="27" t="s">
        <v>183</v>
      </c>
      <c r="C36" s="27" t="s">
        <v>13</v>
      </c>
      <c r="D36" s="35"/>
      <c r="E36" s="44" t="s">
        <v>7</v>
      </c>
      <c r="F36" s="35">
        <v>2</v>
      </c>
      <c r="G36" s="35">
        <v>17</v>
      </c>
      <c r="H36" s="35">
        <v>1</v>
      </c>
      <c r="I36" s="35">
        <v>63.37</v>
      </c>
      <c r="J36" s="47">
        <v>2724900</v>
      </c>
      <c r="K36" s="48">
        <v>42999.842196623009</v>
      </c>
      <c r="L36" s="41" t="s">
        <v>252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</row>
    <row r="37" spans="1:52" s="14" customFormat="1" ht="15.75" customHeight="1">
      <c r="A37" s="27" t="s">
        <v>14</v>
      </c>
      <c r="B37" s="27" t="s">
        <v>180</v>
      </c>
      <c r="C37" s="27" t="s">
        <v>82</v>
      </c>
      <c r="D37" s="34"/>
      <c r="E37" s="54" t="s">
        <v>212</v>
      </c>
      <c r="F37" s="34">
        <v>1</v>
      </c>
      <c r="G37" s="55">
        <v>9</v>
      </c>
      <c r="H37" s="55">
        <v>9</v>
      </c>
      <c r="I37" s="55">
        <v>47.16</v>
      </c>
      <c r="J37" s="56">
        <v>2075040</v>
      </c>
      <c r="K37" s="57">
        <v>44639.525021204412</v>
      </c>
      <c r="L37" s="35" t="s">
        <v>252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</row>
    <row r="38" spans="1:52" s="14" customFormat="1" ht="15.75" customHeight="1">
      <c r="A38" s="27" t="s">
        <v>17</v>
      </c>
      <c r="B38" s="27" t="s">
        <v>180</v>
      </c>
      <c r="C38" s="27" t="s">
        <v>192</v>
      </c>
      <c r="D38" s="59"/>
      <c r="E38" s="35">
        <v>2</v>
      </c>
      <c r="F38" s="35">
        <v>3</v>
      </c>
      <c r="G38" s="35">
        <v>15</v>
      </c>
      <c r="H38" s="35">
        <v>10</v>
      </c>
      <c r="I38" s="35">
        <v>77.5</v>
      </c>
      <c r="J38" s="35">
        <v>3301500</v>
      </c>
      <c r="K38" s="35">
        <v>42600</v>
      </c>
      <c r="L38" s="31" t="s">
        <v>69</v>
      </c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</row>
    <row r="39" spans="1:52" s="63" customFormat="1" ht="15.75" customHeight="1">
      <c r="A39" s="27" t="s">
        <v>18</v>
      </c>
      <c r="B39" s="27" t="s">
        <v>180</v>
      </c>
      <c r="C39" s="27" t="s">
        <v>8</v>
      </c>
      <c r="D39" s="35" t="s">
        <v>237</v>
      </c>
      <c r="E39" s="35"/>
      <c r="F39" s="35">
        <v>1</v>
      </c>
      <c r="G39" s="35"/>
      <c r="H39" s="61">
        <v>4</v>
      </c>
      <c r="I39" s="35">
        <v>40</v>
      </c>
      <c r="J39" s="51">
        <v>1260000</v>
      </c>
      <c r="K39" s="48">
        <v>31500</v>
      </c>
      <c r="L39" s="35" t="s">
        <v>69</v>
      </c>
    </row>
    <row r="40" spans="1:52" s="63" customFormat="1" ht="15.75" customHeight="1">
      <c r="A40" s="27" t="s">
        <v>18</v>
      </c>
      <c r="B40" s="27" t="s">
        <v>180</v>
      </c>
      <c r="C40" s="27" t="s">
        <v>8</v>
      </c>
      <c r="D40" s="35" t="s">
        <v>238</v>
      </c>
      <c r="E40" s="35"/>
      <c r="F40" s="35">
        <v>1</v>
      </c>
      <c r="G40" s="35"/>
      <c r="H40" s="61">
        <v>3</v>
      </c>
      <c r="I40" s="35">
        <v>40</v>
      </c>
      <c r="J40" s="51">
        <v>1270000</v>
      </c>
      <c r="K40" s="48">
        <v>31750</v>
      </c>
      <c r="L40" s="35" t="s">
        <v>69</v>
      </c>
    </row>
    <row r="41" spans="1:52" s="63" customFormat="1" ht="15.75" customHeight="1">
      <c r="A41" s="27" t="s">
        <v>18</v>
      </c>
      <c r="B41" s="27" t="s">
        <v>180</v>
      </c>
      <c r="C41" s="27" t="s">
        <v>8</v>
      </c>
      <c r="D41" s="35">
        <v>189</v>
      </c>
      <c r="E41" s="35"/>
      <c r="F41" s="35">
        <v>1</v>
      </c>
      <c r="G41" s="35"/>
      <c r="H41" s="61">
        <v>3</v>
      </c>
      <c r="I41" s="35">
        <v>40</v>
      </c>
      <c r="J41" s="51">
        <v>1350000</v>
      </c>
      <c r="K41" s="48">
        <v>33750</v>
      </c>
      <c r="L41" s="35" t="s">
        <v>69</v>
      </c>
    </row>
    <row r="42" spans="1:52" s="63" customFormat="1" ht="15.75" customHeight="1">
      <c r="A42" s="27" t="s">
        <v>18</v>
      </c>
      <c r="B42" s="27" t="s">
        <v>180</v>
      </c>
      <c r="C42" s="27" t="s">
        <v>8</v>
      </c>
      <c r="D42" s="35">
        <v>175</v>
      </c>
      <c r="E42" s="35"/>
      <c r="F42" s="35">
        <v>1</v>
      </c>
      <c r="G42" s="35"/>
      <c r="H42" s="61">
        <v>2</v>
      </c>
      <c r="I42" s="35">
        <v>40</v>
      </c>
      <c r="J42" s="51">
        <v>1330000</v>
      </c>
      <c r="K42" s="48">
        <v>33250</v>
      </c>
      <c r="L42" s="35" t="s">
        <v>69</v>
      </c>
    </row>
    <row r="43" spans="1:52" s="63" customFormat="1" ht="15.75" customHeight="1">
      <c r="A43" s="27" t="s">
        <v>18</v>
      </c>
      <c r="B43" s="27" t="s">
        <v>180</v>
      </c>
      <c r="C43" s="27" t="s">
        <v>8</v>
      </c>
      <c r="D43" s="35" t="s">
        <v>239</v>
      </c>
      <c r="E43" s="35"/>
      <c r="F43" s="35">
        <v>1</v>
      </c>
      <c r="G43" s="35"/>
      <c r="H43" s="61">
        <v>4</v>
      </c>
      <c r="I43" s="35">
        <v>37</v>
      </c>
      <c r="J43" s="51">
        <v>1390000</v>
      </c>
      <c r="K43" s="48">
        <v>37567.567567567567</v>
      </c>
      <c r="L43" s="35" t="s">
        <v>69</v>
      </c>
    </row>
    <row r="44" spans="1:52" s="63" customFormat="1" ht="15.75" customHeight="1">
      <c r="A44" s="27" t="s">
        <v>18</v>
      </c>
      <c r="B44" s="27" t="s">
        <v>180</v>
      </c>
      <c r="C44" s="27" t="s">
        <v>8</v>
      </c>
      <c r="D44" s="35" t="s">
        <v>239</v>
      </c>
      <c r="E44" s="35"/>
      <c r="F44" s="35">
        <v>1</v>
      </c>
      <c r="G44" s="35"/>
      <c r="H44" s="61">
        <v>4</v>
      </c>
      <c r="I44" s="35">
        <v>36</v>
      </c>
      <c r="J44" s="51">
        <v>1365000</v>
      </c>
      <c r="K44" s="48">
        <v>37916.666666666664</v>
      </c>
      <c r="L44" s="35" t="s">
        <v>69</v>
      </c>
    </row>
    <row r="45" spans="1:52" s="63" customFormat="1" ht="15.75" customHeight="1">
      <c r="A45" s="27" t="s">
        <v>18</v>
      </c>
      <c r="B45" s="27" t="s">
        <v>180</v>
      </c>
      <c r="C45" s="27" t="s">
        <v>8</v>
      </c>
      <c r="D45" s="35" t="s">
        <v>240</v>
      </c>
      <c r="E45" s="35"/>
      <c r="F45" s="35">
        <v>1</v>
      </c>
      <c r="G45" s="35"/>
      <c r="H45" s="61">
        <v>2</v>
      </c>
      <c r="I45" s="35">
        <v>37</v>
      </c>
      <c r="J45" s="51">
        <v>1390000</v>
      </c>
      <c r="K45" s="48">
        <v>37567.567567567567</v>
      </c>
      <c r="L45" s="35" t="s">
        <v>69</v>
      </c>
    </row>
    <row r="46" spans="1:52" s="63" customFormat="1" ht="15.75" customHeight="1">
      <c r="A46" s="27" t="s">
        <v>18</v>
      </c>
      <c r="B46" s="27" t="s">
        <v>180</v>
      </c>
      <c r="C46" s="27" t="s">
        <v>8</v>
      </c>
      <c r="D46" s="35" t="s">
        <v>241</v>
      </c>
      <c r="E46" s="35"/>
      <c r="F46" s="35">
        <v>1</v>
      </c>
      <c r="G46" s="35"/>
      <c r="H46" s="61">
        <v>2</v>
      </c>
      <c r="I46" s="35">
        <v>37</v>
      </c>
      <c r="J46" s="51">
        <v>1390000</v>
      </c>
      <c r="K46" s="48">
        <v>37567.567567567567</v>
      </c>
      <c r="L46" s="35" t="s">
        <v>69</v>
      </c>
    </row>
    <row r="47" spans="1:52" s="63" customFormat="1" ht="15.75" customHeight="1">
      <c r="A47" s="27" t="s">
        <v>18</v>
      </c>
      <c r="B47" s="27" t="s">
        <v>180</v>
      </c>
      <c r="C47" s="27" t="s">
        <v>8</v>
      </c>
      <c r="D47" s="35" t="s">
        <v>241</v>
      </c>
      <c r="E47" s="35"/>
      <c r="F47" s="35">
        <v>1</v>
      </c>
      <c r="G47" s="35"/>
      <c r="H47" s="61">
        <v>2</v>
      </c>
      <c r="I47" s="35">
        <v>36</v>
      </c>
      <c r="J47" s="51">
        <v>1365000</v>
      </c>
      <c r="K47" s="48">
        <v>37916.666666666664</v>
      </c>
      <c r="L47" s="35" t="s">
        <v>69</v>
      </c>
    </row>
    <row r="48" spans="1:52" s="63" customFormat="1" ht="15.75" customHeight="1">
      <c r="A48" s="27" t="s">
        <v>18</v>
      </c>
      <c r="B48" s="27" t="s">
        <v>180</v>
      </c>
      <c r="C48" s="27" t="s">
        <v>8</v>
      </c>
      <c r="D48" s="35" t="s">
        <v>242</v>
      </c>
      <c r="E48" s="35"/>
      <c r="F48" s="35">
        <v>1</v>
      </c>
      <c r="G48" s="35"/>
      <c r="H48" s="61">
        <v>4</v>
      </c>
      <c r="I48" s="35">
        <v>33</v>
      </c>
      <c r="J48" s="51">
        <v>1270000</v>
      </c>
      <c r="K48" s="48">
        <v>38484.848484848488</v>
      </c>
      <c r="L48" s="35" t="s">
        <v>69</v>
      </c>
    </row>
    <row r="49" spans="1:52" s="63" customFormat="1" ht="15.75" customHeight="1">
      <c r="A49" s="27" t="s">
        <v>18</v>
      </c>
      <c r="B49" s="27" t="s">
        <v>180</v>
      </c>
      <c r="C49" s="27" t="s">
        <v>8</v>
      </c>
      <c r="D49" s="35" t="s">
        <v>243</v>
      </c>
      <c r="E49" s="35"/>
      <c r="F49" s="35">
        <v>1</v>
      </c>
      <c r="G49" s="35"/>
      <c r="H49" s="61">
        <v>2</v>
      </c>
      <c r="I49" s="35">
        <v>36</v>
      </c>
      <c r="J49" s="51">
        <v>1380000</v>
      </c>
      <c r="K49" s="48">
        <v>38333.333333333336</v>
      </c>
      <c r="L49" s="35" t="s">
        <v>69</v>
      </c>
    </row>
    <row r="50" spans="1:52" s="63" customFormat="1" ht="15.75" customHeight="1">
      <c r="A50" s="27" t="s">
        <v>18</v>
      </c>
      <c r="B50" s="27" t="s">
        <v>180</v>
      </c>
      <c r="C50" s="27" t="s">
        <v>8</v>
      </c>
      <c r="D50" s="35" t="s">
        <v>241</v>
      </c>
      <c r="E50" s="35"/>
      <c r="F50" s="35">
        <v>1</v>
      </c>
      <c r="G50" s="35"/>
      <c r="H50" s="61">
        <v>3</v>
      </c>
      <c r="I50" s="35">
        <v>36</v>
      </c>
      <c r="J50" s="51">
        <v>1420000</v>
      </c>
      <c r="K50" s="48">
        <v>39444.444444444445</v>
      </c>
      <c r="L50" s="35" t="s">
        <v>69</v>
      </c>
    </row>
    <row r="51" spans="1:52" s="63" customFormat="1" ht="15.75" customHeight="1">
      <c r="A51" s="27" t="s">
        <v>18</v>
      </c>
      <c r="B51" s="27" t="s">
        <v>180</v>
      </c>
      <c r="C51" s="27" t="s">
        <v>8</v>
      </c>
      <c r="D51" s="35" t="s">
        <v>244</v>
      </c>
      <c r="E51" s="35"/>
      <c r="F51" s="35">
        <v>1</v>
      </c>
      <c r="G51" s="35"/>
      <c r="H51" s="61">
        <v>2</v>
      </c>
      <c r="I51" s="35">
        <v>36</v>
      </c>
      <c r="J51" s="51">
        <v>1430000</v>
      </c>
      <c r="K51" s="48">
        <v>39722.222222222219</v>
      </c>
      <c r="L51" s="35" t="s">
        <v>69</v>
      </c>
    </row>
    <row r="52" spans="1:52" s="14" customFormat="1" ht="15.75" customHeight="1">
      <c r="A52" s="27" t="s">
        <v>90</v>
      </c>
      <c r="B52" s="27" t="s">
        <v>180</v>
      </c>
      <c r="C52" s="27" t="s">
        <v>8</v>
      </c>
      <c r="D52" s="35">
        <v>183</v>
      </c>
      <c r="E52" s="35">
        <v>183</v>
      </c>
      <c r="F52" s="35">
        <v>2</v>
      </c>
      <c r="G52" s="35">
        <v>5</v>
      </c>
      <c r="H52" s="35">
        <v>4</v>
      </c>
      <c r="I52" s="35">
        <v>58.79</v>
      </c>
      <c r="J52" s="42">
        <v>2230000</v>
      </c>
      <c r="K52" s="48">
        <v>37421</v>
      </c>
      <c r="L52" s="41" t="s">
        <v>69</v>
      </c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</row>
    <row r="53" spans="1:52" s="14" customFormat="1" ht="15.75" customHeight="1">
      <c r="A53" s="27" t="s">
        <v>90</v>
      </c>
      <c r="B53" s="27" t="s">
        <v>180</v>
      </c>
      <c r="C53" s="27" t="s">
        <v>8</v>
      </c>
      <c r="D53" s="35">
        <v>162</v>
      </c>
      <c r="E53" s="35">
        <v>162</v>
      </c>
      <c r="F53" s="35">
        <v>1</v>
      </c>
      <c r="G53" s="35"/>
      <c r="H53" s="35"/>
      <c r="I53" s="35">
        <v>33.1</v>
      </c>
      <c r="J53" s="42">
        <v>1280000</v>
      </c>
      <c r="K53" s="48">
        <v>37764</v>
      </c>
      <c r="L53" s="41" t="s">
        <v>69</v>
      </c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</row>
    <row r="54" spans="1:52" s="14" customFormat="1" ht="15.75" customHeight="1">
      <c r="A54" s="27" t="s">
        <v>90</v>
      </c>
      <c r="B54" s="27" t="s">
        <v>180</v>
      </c>
      <c r="C54" s="27" t="s">
        <v>8</v>
      </c>
      <c r="D54" s="35">
        <v>164</v>
      </c>
      <c r="E54" s="35">
        <v>164</v>
      </c>
      <c r="F54" s="35">
        <v>1</v>
      </c>
      <c r="G54" s="35">
        <v>5</v>
      </c>
      <c r="H54" s="35">
        <v>5</v>
      </c>
      <c r="I54" s="35">
        <v>36.1</v>
      </c>
      <c r="J54" s="42">
        <v>1330000</v>
      </c>
      <c r="K54" s="48">
        <v>36011</v>
      </c>
      <c r="L54" s="41" t="s">
        <v>69</v>
      </c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</row>
    <row r="55" spans="1:52" s="14" customFormat="1" ht="15.75" customHeight="1">
      <c r="A55" s="27" t="s">
        <v>90</v>
      </c>
      <c r="B55" s="27" t="s">
        <v>180</v>
      </c>
      <c r="C55" s="27" t="s">
        <v>8</v>
      </c>
      <c r="D55" s="35">
        <v>172</v>
      </c>
      <c r="E55" s="35">
        <v>172</v>
      </c>
      <c r="F55" s="35">
        <v>1</v>
      </c>
      <c r="G55" s="35">
        <v>5</v>
      </c>
      <c r="H55" s="35">
        <v>2</v>
      </c>
      <c r="I55" s="35">
        <v>32.799999999999997</v>
      </c>
      <c r="J55" s="42">
        <v>1280000</v>
      </c>
      <c r="K55" s="48">
        <v>38109</v>
      </c>
      <c r="L55" s="41" t="s">
        <v>69</v>
      </c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</row>
    <row r="56" spans="1:52" s="14" customFormat="1" ht="15.75" customHeight="1">
      <c r="A56" s="27" t="s">
        <v>90</v>
      </c>
      <c r="B56" s="27" t="s">
        <v>180</v>
      </c>
      <c r="C56" s="27" t="s">
        <v>8</v>
      </c>
      <c r="D56" s="35">
        <v>178</v>
      </c>
      <c r="E56" s="35">
        <v>178</v>
      </c>
      <c r="F56" s="35">
        <v>4</v>
      </c>
      <c r="G56" s="35"/>
      <c r="H56" s="35"/>
      <c r="I56" s="35">
        <v>43.26</v>
      </c>
      <c r="J56" s="42">
        <v>1479210</v>
      </c>
      <c r="K56" s="48">
        <v>33500</v>
      </c>
      <c r="L56" s="41" t="s">
        <v>69</v>
      </c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</row>
    <row r="57" spans="1:52" s="14" customFormat="1" ht="15.75" customHeight="1">
      <c r="A57" s="27" t="s">
        <v>90</v>
      </c>
      <c r="B57" s="27" t="s">
        <v>180</v>
      </c>
      <c r="C57" s="27" t="s">
        <v>8</v>
      </c>
      <c r="D57" s="35">
        <v>178</v>
      </c>
      <c r="E57" s="35">
        <v>178</v>
      </c>
      <c r="F57" s="35">
        <v>1</v>
      </c>
      <c r="G57" s="35"/>
      <c r="H57" s="35"/>
      <c r="I57" s="35">
        <v>36.1</v>
      </c>
      <c r="J57" s="42">
        <v>1239350</v>
      </c>
      <c r="K57" s="48">
        <v>33500</v>
      </c>
      <c r="L57" s="41" t="s">
        <v>69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</row>
    <row r="58" spans="1:52" s="14" customFormat="1" ht="15.75" customHeight="1">
      <c r="A58" s="27" t="s">
        <v>90</v>
      </c>
      <c r="B58" s="27" t="s">
        <v>180</v>
      </c>
      <c r="C58" s="27" t="s">
        <v>8</v>
      </c>
      <c r="D58" s="35">
        <v>179</v>
      </c>
      <c r="E58" s="35">
        <v>179</v>
      </c>
      <c r="F58" s="35">
        <v>1</v>
      </c>
      <c r="G58" s="35"/>
      <c r="H58" s="35"/>
      <c r="I58" s="35">
        <v>43.78</v>
      </c>
      <c r="J58" s="42">
        <v>1474740</v>
      </c>
      <c r="K58" s="48">
        <v>33000</v>
      </c>
      <c r="L58" s="41" t="s">
        <v>69</v>
      </c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</row>
    <row r="59" spans="1:52" s="14" customFormat="1" ht="15.75" customHeight="1">
      <c r="A59" s="27" t="s">
        <v>90</v>
      </c>
      <c r="B59" s="27" t="s">
        <v>180</v>
      </c>
      <c r="C59" s="27" t="s">
        <v>8</v>
      </c>
      <c r="D59" s="35">
        <v>179</v>
      </c>
      <c r="E59" s="35">
        <v>179</v>
      </c>
      <c r="F59" s="35">
        <v>1</v>
      </c>
      <c r="G59" s="35"/>
      <c r="H59" s="35"/>
      <c r="I59" s="35">
        <v>43.26</v>
      </c>
      <c r="J59" s="42">
        <v>1457580</v>
      </c>
      <c r="K59" s="48">
        <v>33000</v>
      </c>
      <c r="L59" s="41" t="s">
        <v>69</v>
      </c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</row>
    <row r="60" spans="1:52" s="14" customFormat="1" ht="15.75" customHeight="1">
      <c r="A60" s="27" t="s">
        <v>90</v>
      </c>
      <c r="B60" s="27" t="s">
        <v>180</v>
      </c>
      <c r="C60" s="27" t="s">
        <v>8</v>
      </c>
      <c r="D60" s="35">
        <v>184</v>
      </c>
      <c r="E60" s="35">
        <v>184</v>
      </c>
      <c r="F60" s="35">
        <v>1</v>
      </c>
      <c r="G60" s="35"/>
      <c r="H60" s="35"/>
      <c r="I60" s="35">
        <v>37.58</v>
      </c>
      <c r="J60" s="42">
        <v>1279050</v>
      </c>
      <c r="K60" s="48">
        <v>33000</v>
      </c>
      <c r="L60" s="41" t="s">
        <v>69</v>
      </c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</row>
    <row r="61" spans="1:52" s="14" customFormat="1" ht="15.75" customHeight="1">
      <c r="A61" s="27" t="s">
        <v>90</v>
      </c>
      <c r="B61" s="27" t="s">
        <v>180</v>
      </c>
      <c r="C61" s="27" t="s">
        <v>8</v>
      </c>
      <c r="D61" s="35">
        <v>187</v>
      </c>
      <c r="E61" s="35">
        <v>187</v>
      </c>
      <c r="F61" s="35">
        <v>1</v>
      </c>
      <c r="G61" s="35"/>
      <c r="H61" s="35">
        <v>1</v>
      </c>
      <c r="I61" s="65">
        <v>43.65</v>
      </c>
      <c r="J61" s="42">
        <v>1470450</v>
      </c>
      <c r="K61" s="48">
        <v>33000</v>
      </c>
      <c r="L61" s="41" t="s">
        <v>69</v>
      </c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</row>
    <row r="62" spans="1:52" s="14" customFormat="1" ht="15.75" customHeight="1">
      <c r="A62" s="27" t="s">
        <v>90</v>
      </c>
      <c r="B62" s="27" t="s">
        <v>180</v>
      </c>
      <c r="C62" s="27" t="s">
        <v>8</v>
      </c>
      <c r="D62" s="35">
        <v>187</v>
      </c>
      <c r="E62" s="35">
        <v>187</v>
      </c>
      <c r="F62" s="35">
        <v>1</v>
      </c>
      <c r="G62" s="66"/>
      <c r="H62" s="67">
        <v>1</v>
      </c>
      <c r="I62" s="65">
        <v>43.78</v>
      </c>
      <c r="J62" s="42">
        <v>1474740</v>
      </c>
      <c r="K62" s="48">
        <v>33000</v>
      </c>
      <c r="L62" s="41" t="s">
        <v>69</v>
      </c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</row>
    <row r="63" spans="1:52" s="14" customFormat="1" ht="15.75" customHeight="1">
      <c r="A63" s="27" t="s">
        <v>90</v>
      </c>
      <c r="B63" s="27" t="s">
        <v>180</v>
      </c>
      <c r="C63" s="27" t="s">
        <v>8</v>
      </c>
      <c r="D63" s="35">
        <v>187</v>
      </c>
      <c r="E63" s="35">
        <v>187</v>
      </c>
      <c r="F63" s="35">
        <v>1</v>
      </c>
      <c r="G63" s="68"/>
      <c r="H63" s="65">
        <v>4</v>
      </c>
      <c r="I63" s="65">
        <v>43.26</v>
      </c>
      <c r="J63" s="42">
        <v>1457580</v>
      </c>
      <c r="K63" s="48">
        <v>33000</v>
      </c>
      <c r="L63" s="41" t="s">
        <v>69</v>
      </c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</row>
    <row r="64" spans="1:52" s="14" customFormat="1" ht="15.75" customHeight="1">
      <c r="A64" s="27" t="s">
        <v>90</v>
      </c>
      <c r="B64" s="27" t="s">
        <v>180</v>
      </c>
      <c r="C64" s="27" t="s">
        <v>8</v>
      </c>
      <c r="D64" s="35">
        <v>187</v>
      </c>
      <c r="E64" s="35">
        <v>187</v>
      </c>
      <c r="F64" s="35">
        <v>1</v>
      </c>
      <c r="G64" s="69"/>
      <c r="H64" s="65">
        <v>5</v>
      </c>
      <c r="I64" s="65">
        <v>37.28</v>
      </c>
      <c r="J64" s="42">
        <v>1260240</v>
      </c>
      <c r="K64" s="48">
        <v>33000</v>
      </c>
      <c r="L64" s="41" t="s">
        <v>69</v>
      </c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</row>
    <row r="65" spans="1:52" s="14" customFormat="1" ht="15.75" customHeight="1">
      <c r="A65" s="27" t="s">
        <v>90</v>
      </c>
      <c r="B65" s="27" t="s">
        <v>180</v>
      </c>
      <c r="C65" s="27" t="s">
        <v>8</v>
      </c>
      <c r="D65" s="35">
        <v>187</v>
      </c>
      <c r="E65" s="35">
        <v>187</v>
      </c>
      <c r="F65" s="35">
        <v>1</v>
      </c>
      <c r="G65" s="69"/>
      <c r="H65" s="70">
        <v>5</v>
      </c>
      <c r="I65" s="65">
        <v>43.17</v>
      </c>
      <c r="J65" s="42">
        <v>1454610</v>
      </c>
      <c r="K65" s="48">
        <v>33000</v>
      </c>
      <c r="L65" s="41" t="s">
        <v>69</v>
      </c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</row>
    <row r="66" spans="1:52" s="14" customFormat="1" ht="15.75" customHeight="1">
      <c r="A66" s="27" t="s">
        <v>90</v>
      </c>
      <c r="B66" s="27" t="s">
        <v>180</v>
      </c>
      <c r="C66" s="27" t="s">
        <v>8</v>
      </c>
      <c r="D66" s="35">
        <v>187</v>
      </c>
      <c r="E66" s="35">
        <v>187</v>
      </c>
      <c r="F66" s="35">
        <v>1</v>
      </c>
      <c r="G66" s="69"/>
      <c r="H66" s="35">
        <v>5</v>
      </c>
      <c r="I66" s="65">
        <v>43.26</v>
      </c>
      <c r="J66" s="42">
        <v>1457580</v>
      </c>
      <c r="K66" s="48">
        <v>33000</v>
      </c>
      <c r="L66" s="41" t="s">
        <v>69</v>
      </c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</row>
    <row r="67" spans="1:52" s="14" customFormat="1" ht="15.75" customHeight="1">
      <c r="A67" s="27" t="s">
        <v>90</v>
      </c>
      <c r="B67" s="27" t="s">
        <v>180</v>
      </c>
      <c r="C67" s="27" t="s">
        <v>8</v>
      </c>
      <c r="D67" s="35">
        <v>196</v>
      </c>
      <c r="E67" s="35">
        <v>196</v>
      </c>
      <c r="F67" s="35">
        <v>1</v>
      </c>
      <c r="G67" s="35"/>
      <c r="H67" s="65">
        <v>1</v>
      </c>
      <c r="I67" s="65">
        <v>37.58</v>
      </c>
      <c r="J67" s="42">
        <v>1288930</v>
      </c>
      <c r="K67" s="48">
        <v>33500</v>
      </c>
      <c r="L67" s="41" t="s">
        <v>69</v>
      </c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</row>
    <row r="68" spans="1:52" s="14" customFormat="1" ht="15.75" customHeight="1">
      <c r="A68" s="27" t="s">
        <v>90</v>
      </c>
      <c r="B68" s="27" t="s">
        <v>180</v>
      </c>
      <c r="C68" s="27" t="s">
        <v>8</v>
      </c>
      <c r="D68" s="35">
        <v>196</v>
      </c>
      <c r="E68" s="35">
        <v>196</v>
      </c>
      <c r="F68" s="35">
        <v>1</v>
      </c>
      <c r="G68" s="35"/>
      <c r="H68" s="65">
        <v>5</v>
      </c>
      <c r="I68" s="65">
        <v>37.28</v>
      </c>
      <c r="J68" s="42">
        <v>1278880</v>
      </c>
      <c r="K68" s="48">
        <v>33500</v>
      </c>
      <c r="L68" s="41" t="s">
        <v>69</v>
      </c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</row>
    <row r="69" spans="1:52" s="14" customFormat="1" ht="15.75" customHeight="1">
      <c r="A69" s="27" t="s">
        <v>90</v>
      </c>
      <c r="B69" s="27" t="s">
        <v>180</v>
      </c>
      <c r="C69" s="27" t="s">
        <v>8</v>
      </c>
      <c r="D69" s="53" t="s">
        <v>217</v>
      </c>
      <c r="E69" s="53" t="s">
        <v>217</v>
      </c>
      <c r="F69" s="35">
        <v>1</v>
      </c>
      <c r="G69" s="35"/>
      <c r="H69" s="35">
        <v>5</v>
      </c>
      <c r="I69" s="65">
        <v>31.66</v>
      </c>
      <c r="J69" s="42">
        <v>1230000</v>
      </c>
      <c r="K69" s="48">
        <v>37902</v>
      </c>
      <c r="L69" s="71" t="s">
        <v>292</v>
      </c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</row>
    <row r="70" spans="1:52" s="14" customFormat="1" ht="15.75" customHeight="1">
      <c r="A70" s="27" t="s">
        <v>90</v>
      </c>
      <c r="B70" s="27" t="s">
        <v>180</v>
      </c>
      <c r="C70" s="27" t="s">
        <v>8</v>
      </c>
      <c r="D70" s="53" t="s">
        <v>216</v>
      </c>
      <c r="E70" s="53" t="s">
        <v>216</v>
      </c>
      <c r="F70" s="35">
        <v>1</v>
      </c>
      <c r="G70" s="35"/>
      <c r="H70" s="35">
        <v>1</v>
      </c>
      <c r="I70" s="65">
        <v>23.84</v>
      </c>
      <c r="J70" s="42">
        <v>1000000</v>
      </c>
      <c r="K70" s="48">
        <v>40687</v>
      </c>
      <c r="L70" s="71" t="s">
        <v>292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</row>
    <row r="71" spans="1:52" s="63" customFormat="1" ht="15.75" customHeight="1">
      <c r="A71" s="72" t="s">
        <v>94</v>
      </c>
      <c r="B71" s="72" t="s">
        <v>181</v>
      </c>
      <c r="C71" s="72" t="s">
        <v>95</v>
      </c>
      <c r="D71" s="73" t="s">
        <v>96</v>
      </c>
      <c r="E71" s="73"/>
      <c r="F71" s="73">
        <v>1</v>
      </c>
      <c r="G71" s="73" t="s">
        <v>43</v>
      </c>
      <c r="H71" s="73" t="s">
        <v>279</v>
      </c>
      <c r="I71" s="72">
        <v>39.03</v>
      </c>
      <c r="J71" s="74">
        <v>1351904.5</v>
      </c>
      <c r="K71" s="75">
        <v>37000</v>
      </c>
      <c r="L71" s="31" t="s">
        <v>69</v>
      </c>
    </row>
    <row r="72" spans="1:52" s="63" customFormat="1" ht="15.75" customHeight="1">
      <c r="A72" s="72" t="s">
        <v>94</v>
      </c>
      <c r="B72" s="72" t="s">
        <v>181</v>
      </c>
      <c r="C72" s="72" t="s">
        <v>95</v>
      </c>
      <c r="D72" s="73" t="s">
        <v>96</v>
      </c>
      <c r="E72" s="73"/>
      <c r="F72" s="73">
        <v>1</v>
      </c>
      <c r="G72" s="73" t="s">
        <v>43</v>
      </c>
      <c r="H72" s="73" t="s">
        <v>280</v>
      </c>
      <c r="I72" s="72">
        <v>39.03</v>
      </c>
      <c r="J72" s="74">
        <v>1463140</v>
      </c>
      <c r="K72" s="75">
        <v>40000</v>
      </c>
      <c r="L72" s="31" t="s">
        <v>69</v>
      </c>
    </row>
    <row r="73" spans="1:52" s="63" customFormat="1" ht="15.75" customHeight="1">
      <c r="A73" s="72" t="s">
        <v>94</v>
      </c>
      <c r="B73" s="72" t="s">
        <v>181</v>
      </c>
      <c r="C73" s="72" t="s">
        <v>95</v>
      </c>
      <c r="D73" s="73" t="s">
        <v>96</v>
      </c>
      <c r="E73" s="73"/>
      <c r="F73" s="73">
        <v>1</v>
      </c>
      <c r="G73" s="73" t="s">
        <v>43</v>
      </c>
      <c r="H73" s="73" t="s">
        <v>282</v>
      </c>
      <c r="I73" s="72">
        <v>39.200000000000003</v>
      </c>
      <c r="J73" s="74">
        <v>1283400</v>
      </c>
      <c r="K73" s="75">
        <v>35000</v>
      </c>
      <c r="L73" s="31" t="s">
        <v>69</v>
      </c>
    </row>
    <row r="74" spans="1:52" s="63" customFormat="1" ht="15.75" customHeight="1">
      <c r="A74" s="72" t="s">
        <v>94</v>
      </c>
      <c r="B74" s="72" t="s">
        <v>181</v>
      </c>
      <c r="C74" s="72" t="s">
        <v>95</v>
      </c>
      <c r="D74" s="73" t="s">
        <v>96</v>
      </c>
      <c r="E74" s="73"/>
      <c r="F74" s="73">
        <v>1</v>
      </c>
      <c r="G74" s="73" t="s">
        <v>43</v>
      </c>
      <c r="H74" s="73" t="s">
        <v>143</v>
      </c>
      <c r="I74" s="72">
        <v>39.200000000000003</v>
      </c>
      <c r="J74" s="74">
        <v>1469600</v>
      </c>
      <c r="K74" s="75">
        <v>40000</v>
      </c>
      <c r="L74" s="31" t="s">
        <v>69</v>
      </c>
    </row>
    <row r="75" spans="1:52" s="63" customFormat="1" ht="15.75" customHeight="1">
      <c r="A75" s="72" t="s">
        <v>94</v>
      </c>
      <c r="B75" s="72" t="s">
        <v>181</v>
      </c>
      <c r="C75" s="72" t="s">
        <v>95</v>
      </c>
      <c r="D75" s="73" t="s">
        <v>96</v>
      </c>
      <c r="E75" s="73"/>
      <c r="F75" s="73">
        <v>1</v>
      </c>
      <c r="G75" s="73" t="s">
        <v>43</v>
      </c>
      <c r="H75" s="73" t="s">
        <v>275</v>
      </c>
      <c r="I75" s="72">
        <v>40.159999999999997</v>
      </c>
      <c r="J75" s="74">
        <v>1506079.9999999998</v>
      </c>
      <c r="K75" s="75">
        <v>40000</v>
      </c>
      <c r="L75" s="31" t="s">
        <v>69</v>
      </c>
    </row>
    <row r="76" spans="1:52" s="63" customFormat="1" ht="15.75" customHeight="1">
      <c r="A76" s="72" t="s">
        <v>94</v>
      </c>
      <c r="B76" s="72" t="s">
        <v>181</v>
      </c>
      <c r="C76" s="72" t="s">
        <v>95</v>
      </c>
      <c r="D76" s="73" t="s">
        <v>96</v>
      </c>
      <c r="E76" s="73"/>
      <c r="F76" s="73">
        <v>1</v>
      </c>
      <c r="G76" s="73" t="s">
        <v>43</v>
      </c>
      <c r="H76" s="73" t="s">
        <v>79</v>
      </c>
      <c r="I76" s="72">
        <v>39.03</v>
      </c>
      <c r="J76" s="74">
        <v>1277747.5</v>
      </c>
      <c r="K76" s="75">
        <v>35000</v>
      </c>
      <c r="L76" s="31" t="s">
        <v>69</v>
      </c>
    </row>
    <row r="77" spans="1:52" s="63" customFormat="1" ht="15.75" customHeight="1">
      <c r="A77" s="72" t="s">
        <v>94</v>
      </c>
      <c r="B77" s="72" t="s">
        <v>181</v>
      </c>
      <c r="C77" s="72" t="s">
        <v>95</v>
      </c>
      <c r="D77" s="73" t="s">
        <v>96</v>
      </c>
      <c r="E77" s="73"/>
      <c r="F77" s="73">
        <v>1</v>
      </c>
      <c r="G77" s="73" t="s">
        <v>43</v>
      </c>
      <c r="H77" s="73" t="s">
        <v>79</v>
      </c>
      <c r="I77" s="72">
        <v>39.200000000000003</v>
      </c>
      <c r="J77" s="74">
        <v>1357880</v>
      </c>
      <c r="K77" s="75">
        <v>37000</v>
      </c>
      <c r="L77" s="31" t="s">
        <v>69</v>
      </c>
    </row>
    <row r="78" spans="1:52" s="63" customFormat="1" ht="15.75" customHeight="1">
      <c r="A78" s="72" t="s">
        <v>94</v>
      </c>
      <c r="B78" s="72" t="s">
        <v>181</v>
      </c>
      <c r="C78" s="72" t="s">
        <v>95</v>
      </c>
      <c r="D78" s="73" t="s">
        <v>96</v>
      </c>
      <c r="E78" s="73"/>
      <c r="F78" s="73">
        <v>1</v>
      </c>
      <c r="G78" s="73" t="s">
        <v>43</v>
      </c>
      <c r="H78" s="73" t="s">
        <v>281</v>
      </c>
      <c r="I78" s="72">
        <v>40.159999999999997</v>
      </c>
      <c r="J78" s="74">
        <v>1315319.9999999998</v>
      </c>
      <c r="K78" s="75">
        <v>35000</v>
      </c>
      <c r="L78" s="31" t="s">
        <v>69</v>
      </c>
    </row>
    <row r="79" spans="1:52" s="14" customFormat="1" ht="15.75" customHeight="1">
      <c r="A79" s="27" t="s">
        <v>98</v>
      </c>
      <c r="B79" s="27" t="s">
        <v>183</v>
      </c>
      <c r="C79" s="27" t="s">
        <v>36</v>
      </c>
      <c r="D79" s="28" t="s">
        <v>100</v>
      </c>
      <c r="E79" s="28" t="s">
        <v>100</v>
      </c>
      <c r="F79" s="28">
        <v>3</v>
      </c>
      <c r="G79" s="28">
        <v>10</v>
      </c>
      <c r="H79" s="28" t="s">
        <v>43</v>
      </c>
      <c r="I79" s="27">
        <v>75.400000000000006</v>
      </c>
      <c r="J79" s="27">
        <v>2950000</v>
      </c>
      <c r="K79" s="40">
        <v>39124.668435013256</v>
      </c>
      <c r="L79" s="31" t="s">
        <v>69</v>
      </c>
    </row>
    <row r="80" spans="1:52" s="14" customFormat="1" ht="15.75" customHeight="1">
      <c r="A80" s="27" t="s">
        <v>98</v>
      </c>
      <c r="B80" s="27" t="s">
        <v>183</v>
      </c>
      <c r="C80" s="27" t="s">
        <v>36</v>
      </c>
      <c r="D80" s="28" t="s">
        <v>100</v>
      </c>
      <c r="E80" s="28" t="s">
        <v>100</v>
      </c>
      <c r="F80" s="28">
        <v>3</v>
      </c>
      <c r="G80" s="28">
        <v>10</v>
      </c>
      <c r="H80" s="28" t="s">
        <v>43</v>
      </c>
      <c r="I80" s="27">
        <v>84.3</v>
      </c>
      <c r="J80" s="27">
        <v>3200000</v>
      </c>
      <c r="K80" s="40">
        <v>37959.667852906292</v>
      </c>
      <c r="L80" s="31" t="s">
        <v>69</v>
      </c>
    </row>
    <row r="81" spans="1:52" s="14" customFormat="1" ht="15.75" customHeight="1">
      <c r="A81" s="27" t="s">
        <v>98</v>
      </c>
      <c r="B81" s="27" t="s">
        <v>183</v>
      </c>
      <c r="C81" s="27" t="s">
        <v>36</v>
      </c>
      <c r="D81" s="28" t="s">
        <v>100</v>
      </c>
      <c r="E81" s="28" t="s">
        <v>100</v>
      </c>
      <c r="F81" s="28">
        <v>3</v>
      </c>
      <c r="G81" s="28">
        <v>10</v>
      </c>
      <c r="H81" s="28" t="s">
        <v>43</v>
      </c>
      <c r="I81" s="27">
        <v>84.2</v>
      </c>
      <c r="J81" s="27">
        <v>3200000</v>
      </c>
      <c r="K81" s="40">
        <v>38004.750593824225</v>
      </c>
      <c r="L81" s="31" t="s">
        <v>69</v>
      </c>
    </row>
    <row r="82" spans="1:52" s="14" customFormat="1" ht="15.75" customHeight="1">
      <c r="A82" s="27" t="s">
        <v>98</v>
      </c>
      <c r="B82" s="27" t="s">
        <v>183</v>
      </c>
      <c r="C82" s="27" t="s">
        <v>36</v>
      </c>
      <c r="D82" s="28" t="s">
        <v>100</v>
      </c>
      <c r="E82" s="28" t="s">
        <v>100</v>
      </c>
      <c r="F82" s="28">
        <v>3</v>
      </c>
      <c r="G82" s="28">
        <v>10</v>
      </c>
      <c r="H82" s="28" t="s">
        <v>43</v>
      </c>
      <c r="I82" s="27">
        <v>85.6</v>
      </c>
      <c r="J82" s="27">
        <v>3500000</v>
      </c>
      <c r="K82" s="40">
        <v>40887.850467289725</v>
      </c>
      <c r="L82" s="31" t="s">
        <v>69</v>
      </c>
    </row>
    <row r="83" spans="1:52" s="14" customFormat="1" ht="15.75" customHeight="1">
      <c r="A83" s="27" t="s">
        <v>98</v>
      </c>
      <c r="B83" s="27" t="s">
        <v>183</v>
      </c>
      <c r="C83" s="27" t="s">
        <v>36</v>
      </c>
      <c r="D83" s="28" t="s">
        <v>100</v>
      </c>
      <c r="E83" s="28" t="s">
        <v>100</v>
      </c>
      <c r="F83" s="28">
        <v>3</v>
      </c>
      <c r="G83" s="28">
        <v>10</v>
      </c>
      <c r="H83" s="28" t="s">
        <v>43</v>
      </c>
      <c r="I83" s="27">
        <v>93.4</v>
      </c>
      <c r="J83" s="27">
        <v>3850000</v>
      </c>
      <c r="K83" s="40">
        <v>41220.55674518201</v>
      </c>
      <c r="L83" s="31" t="s">
        <v>69</v>
      </c>
    </row>
    <row r="84" spans="1:52" s="14" customFormat="1" ht="15.75" customHeight="1">
      <c r="A84" s="27" t="s">
        <v>98</v>
      </c>
      <c r="B84" s="27" t="s">
        <v>183</v>
      </c>
      <c r="C84" s="27" t="s">
        <v>36</v>
      </c>
      <c r="D84" s="28" t="s">
        <v>99</v>
      </c>
      <c r="E84" s="28" t="s">
        <v>99</v>
      </c>
      <c r="F84" s="28">
        <v>3</v>
      </c>
      <c r="G84" s="28">
        <v>10</v>
      </c>
      <c r="H84" s="28" t="s">
        <v>43</v>
      </c>
      <c r="I84" s="27">
        <v>97.3</v>
      </c>
      <c r="J84" s="27">
        <v>3950000</v>
      </c>
      <c r="K84" s="40">
        <v>40596.094552929084</v>
      </c>
      <c r="L84" s="31" t="s">
        <v>69</v>
      </c>
    </row>
    <row r="85" spans="1:52" s="14" customFormat="1" ht="15.75" customHeight="1">
      <c r="A85" s="27" t="s">
        <v>98</v>
      </c>
      <c r="B85" s="27" t="s">
        <v>183</v>
      </c>
      <c r="C85" s="27" t="s">
        <v>36</v>
      </c>
      <c r="D85" s="28" t="s">
        <v>99</v>
      </c>
      <c r="E85" s="28" t="s">
        <v>99</v>
      </c>
      <c r="F85" s="28">
        <v>3</v>
      </c>
      <c r="G85" s="28">
        <v>10</v>
      </c>
      <c r="H85" s="28" t="s">
        <v>43</v>
      </c>
      <c r="I85" s="27">
        <v>99.9</v>
      </c>
      <c r="J85" s="27">
        <v>3950000</v>
      </c>
      <c r="K85" s="40">
        <v>39539.539539539539</v>
      </c>
      <c r="L85" s="31" t="s">
        <v>69</v>
      </c>
    </row>
    <row r="86" spans="1:52" s="63" customFormat="1" ht="15.75" customHeight="1">
      <c r="A86" s="76" t="s">
        <v>20</v>
      </c>
      <c r="B86" s="76" t="s">
        <v>182</v>
      </c>
      <c r="C86" s="76" t="s">
        <v>138</v>
      </c>
      <c r="D86" s="77"/>
      <c r="E86" s="77"/>
      <c r="F86" s="76">
        <v>2</v>
      </c>
      <c r="G86" s="78"/>
      <c r="H86" s="76">
        <v>8</v>
      </c>
      <c r="I86" s="76">
        <v>64</v>
      </c>
      <c r="J86" s="79">
        <v>3350000</v>
      </c>
      <c r="K86" s="80"/>
      <c r="L86" s="76" t="s">
        <v>297</v>
      </c>
    </row>
    <row r="87" spans="1:52" s="14" customFormat="1" ht="15.75" customHeight="1">
      <c r="A87" s="27" t="s">
        <v>22</v>
      </c>
      <c r="B87" s="27" t="s">
        <v>180</v>
      </c>
      <c r="C87" s="27" t="s">
        <v>23</v>
      </c>
      <c r="D87" s="28"/>
      <c r="E87" s="28" t="s">
        <v>200</v>
      </c>
      <c r="F87" s="28">
        <v>2</v>
      </c>
      <c r="G87" s="28">
        <v>17</v>
      </c>
      <c r="H87" s="28" t="s">
        <v>101</v>
      </c>
      <c r="I87" s="31">
        <v>51.59</v>
      </c>
      <c r="J87" s="32">
        <v>2579500</v>
      </c>
      <c r="K87" s="32"/>
      <c r="L87" s="41" t="s">
        <v>295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</row>
    <row r="88" spans="1:52" s="14" customFormat="1" ht="15.75" customHeight="1">
      <c r="A88" s="27" t="s">
        <v>22</v>
      </c>
      <c r="B88" s="27" t="s">
        <v>180</v>
      </c>
      <c r="C88" s="27" t="s">
        <v>23</v>
      </c>
      <c r="D88" s="28"/>
      <c r="E88" s="28" t="s">
        <v>200</v>
      </c>
      <c r="F88" s="28">
        <v>2</v>
      </c>
      <c r="G88" s="28">
        <v>17</v>
      </c>
      <c r="H88" s="28" t="s">
        <v>101</v>
      </c>
      <c r="I88" s="31">
        <v>53.37</v>
      </c>
      <c r="J88" s="32">
        <v>2668500</v>
      </c>
      <c r="K88" s="32"/>
      <c r="L88" s="41" t="s">
        <v>295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</row>
    <row r="89" spans="1:52" s="14" customFormat="1" ht="15.75" customHeight="1">
      <c r="A89" s="27" t="s">
        <v>22</v>
      </c>
      <c r="B89" s="27" t="s">
        <v>180</v>
      </c>
      <c r="C89" s="27" t="s">
        <v>23</v>
      </c>
      <c r="D89" s="28"/>
      <c r="E89" s="28" t="s">
        <v>200</v>
      </c>
      <c r="F89" s="31">
        <v>3</v>
      </c>
      <c r="G89" s="28">
        <v>17</v>
      </c>
      <c r="H89" s="28" t="s">
        <v>101</v>
      </c>
      <c r="I89" s="31">
        <v>65.05</v>
      </c>
      <c r="J89" s="32">
        <v>3252500</v>
      </c>
      <c r="K89" s="32"/>
      <c r="L89" s="41" t="s">
        <v>295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</row>
    <row r="90" spans="1:52" s="14" customFormat="1" ht="15.75" customHeight="1">
      <c r="A90" s="27" t="s">
        <v>22</v>
      </c>
      <c r="B90" s="27" t="s">
        <v>180</v>
      </c>
      <c r="C90" s="27" t="s">
        <v>23</v>
      </c>
      <c r="D90" s="28"/>
      <c r="E90" s="28" t="s">
        <v>179</v>
      </c>
      <c r="F90" s="31">
        <v>2</v>
      </c>
      <c r="G90" s="28">
        <v>17</v>
      </c>
      <c r="H90" s="28" t="s">
        <v>101</v>
      </c>
      <c r="I90" s="31">
        <v>60.7</v>
      </c>
      <c r="J90" s="32">
        <v>3035000</v>
      </c>
      <c r="K90" s="32"/>
      <c r="L90" s="41" t="s">
        <v>295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2" s="14" customFormat="1" ht="15.75" customHeight="1">
      <c r="A91" s="27" t="s">
        <v>22</v>
      </c>
      <c r="B91" s="27" t="s">
        <v>180</v>
      </c>
      <c r="C91" s="27" t="s">
        <v>23</v>
      </c>
      <c r="D91" s="28"/>
      <c r="E91" s="28" t="s">
        <v>179</v>
      </c>
      <c r="F91" s="31">
        <v>2</v>
      </c>
      <c r="G91" s="28">
        <v>17</v>
      </c>
      <c r="H91" s="28" t="s">
        <v>101</v>
      </c>
      <c r="I91" s="31">
        <v>50.96</v>
      </c>
      <c r="J91" s="32">
        <v>2548000</v>
      </c>
      <c r="K91" s="32"/>
      <c r="L91" s="41" t="s">
        <v>295</v>
      </c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</row>
    <row r="92" spans="1:52" s="14" customFormat="1" ht="15.75" customHeight="1">
      <c r="A92" s="27" t="s">
        <v>22</v>
      </c>
      <c r="B92" s="27" t="s">
        <v>180</v>
      </c>
      <c r="C92" s="27" t="s">
        <v>23</v>
      </c>
      <c r="D92" s="28"/>
      <c r="E92" s="28" t="s">
        <v>179</v>
      </c>
      <c r="F92" s="31">
        <v>2</v>
      </c>
      <c r="G92" s="28">
        <v>17</v>
      </c>
      <c r="H92" s="28" t="s">
        <v>101</v>
      </c>
      <c r="I92" s="31">
        <v>41.49</v>
      </c>
      <c r="J92" s="32">
        <v>2074500</v>
      </c>
      <c r="K92" s="32"/>
      <c r="L92" s="41" t="s">
        <v>295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</row>
    <row r="93" spans="1:52" s="14" customFormat="1" ht="15.75" customHeight="1">
      <c r="A93" s="27" t="s">
        <v>22</v>
      </c>
      <c r="B93" s="27" t="s">
        <v>180</v>
      </c>
      <c r="C93" s="27" t="s">
        <v>23</v>
      </c>
      <c r="D93" s="28"/>
      <c r="E93" s="28" t="s">
        <v>179</v>
      </c>
      <c r="F93" s="31">
        <v>3</v>
      </c>
      <c r="G93" s="28">
        <v>17</v>
      </c>
      <c r="H93" s="28" t="s">
        <v>101</v>
      </c>
      <c r="I93" s="31">
        <v>66.7</v>
      </c>
      <c r="J93" s="32">
        <v>3335000</v>
      </c>
      <c r="K93" s="32"/>
      <c r="L93" s="41" t="s">
        <v>295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</row>
    <row r="94" spans="1:52" s="14" customFormat="1" ht="15.75" customHeight="1">
      <c r="A94" s="27" t="s">
        <v>22</v>
      </c>
      <c r="B94" s="27" t="s">
        <v>180</v>
      </c>
      <c r="C94" s="27" t="s">
        <v>23</v>
      </c>
      <c r="D94" s="28"/>
      <c r="E94" s="28" t="s">
        <v>109</v>
      </c>
      <c r="F94" s="31">
        <v>1</v>
      </c>
      <c r="G94" s="28">
        <v>17</v>
      </c>
      <c r="H94" s="28" t="s">
        <v>101</v>
      </c>
      <c r="I94" s="31">
        <v>40.06</v>
      </c>
      <c r="J94" s="32">
        <v>2003000</v>
      </c>
      <c r="K94" s="32"/>
      <c r="L94" s="41" t="s">
        <v>295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</row>
    <row r="95" spans="1:52" s="14" customFormat="1" ht="15.75" customHeight="1">
      <c r="A95" s="27" t="s">
        <v>22</v>
      </c>
      <c r="B95" s="27" t="s">
        <v>180</v>
      </c>
      <c r="C95" s="27" t="s">
        <v>23</v>
      </c>
      <c r="D95" s="28"/>
      <c r="E95" s="28" t="s">
        <v>109</v>
      </c>
      <c r="F95" s="31">
        <v>1</v>
      </c>
      <c r="G95" s="28">
        <v>17</v>
      </c>
      <c r="H95" s="28" t="s">
        <v>101</v>
      </c>
      <c r="I95" s="31">
        <v>40.340000000000003</v>
      </c>
      <c r="J95" s="32">
        <v>2017000.0000000002</v>
      </c>
      <c r="K95" s="32"/>
      <c r="L95" s="41" t="s">
        <v>295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</row>
    <row r="96" spans="1:52" s="14" customFormat="1" ht="15.75" customHeight="1">
      <c r="A96" s="27" t="s">
        <v>22</v>
      </c>
      <c r="B96" s="27" t="s">
        <v>180</v>
      </c>
      <c r="C96" s="27" t="s">
        <v>23</v>
      </c>
      <c r="D96" s="28"/>
      <c r="E96" s="28" t="s">
        <v>109</v>
      </c>
      <c r="F96" s="31">
        <v>2</v>
      </c>
      <c r="G96" s="28">
        <v>17</v>
      </c>
      <c r="H96" s="28" t="s">
        <v>101</v>
      </c>
      <c r="I96" s="31">
        <v>62.8</v>
      </c>
      <c r="J96" s="32">
        <v>3140000</v>
      </c>
      <c r="K96" s="32"/>
      <c r="L96" s="41" t="s">
        <v>295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</row>
    <row r="97" spans="1:52" s="14" customFormat="1" ht="15.75" customHeight="1">
      <c r="A97" s="27" t="s">
        <v>22</v>
      </c>
      <c r="B97" s="27" t="s">
        <v>180</v>
      </c>
      <c r="C97" s="27" t="s">
        <v>23</v>
      </c>
      <c r="D97" s="28"/>
      <c r="E97" s="28" t="s">
        <v>109</v>
      </c>
      <c r="F97" s="31">
        <v>2</v>
      </c>
      <c r="G97" s="28">
        <v>17</v>
      </c>
      <c r="H97" s="28" t="s">
        <v>101</v>
      </c>
      <c r="I97" s="31">
        <v>59.24</v>
      </c>
      <c r="J97" s="32">
        <v>2962000</v>
      </c>
      <c r="K97" s="32"/>
      <c r="L97" s="41" t="s">
        <v>295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</row>
    <row r="98" spans="1:52" s="85" customFormat="1" ht="15.75" customHeight="1">
      <c r="A98" s="83" t="s">
        <v>102</v>
      </c>
      <c r="B98" s="83" t="s">
        <v>180</v>
      </c>
      <c r="C98" s="83" t="s">
        <v>103</v>
      </c>
      <c r="D98" s="84" t="s">
        <v>104</v>
      </c>
      <c r="E98" s="84">
        <v>2</v>
      </c>
      <c r="F98" s="84">
        <v>2</v>
      </c>
      <c r="G98" s="84">
        <v>16</v>
      </c>
      <c r="H98" s="84" t="s">
        <v>71</v>
      </c>
      <c r="I98" s="83" t="e">
        <f>#REF!+#REF!</f>
        <v>#REF!</v>
      </c>
      <c r="J98" s="83">
        <v>3350000</v>
      </c>
      <c r="K98" s="83">
        <v>44021.024967148493</v>
      </c>
      <c r="L98" s="31" t="s">
        <v>69</v>
      </c>
    </row>
    <row r="99" spans="1:52" s="63" customFormat="1" ht="15.75" customHeight="1">
      <c r="A99" s="27" t="s">
        <v>24</v>
      </c>
      <c r="B99" s="27" t="s">
        <v>183</v>
      </c>
      <c r="C99" s="27" t="s">
        <v>25</v>
      </c>
      <c r="D99" s="86"/>
      <c r="E99" s="86"/>
      <c r="F99" s="28">
        <v>1</v>
      </c>
      <c r="G99" s="28">
        <v>3</v>
      </c>
      <c r="H99" s="28" t="s">
        <v>7</v>
      </c>
      <c r="I99" s="27" t="e">
        <f>#REF!+(#REF!*0.5)</f>
        <v>#REF!</v>
      </c>
      <c r="J99" s="27">
        <v>1150000</v>
      </c>
      <c r="K99" s="40">
        <v>37828.947368421053</v>
      </c>
      <c r="L99" s="87" t="s">
        <v>230</v>
      </c>
    </row>
    <row r="100" spans="1:52" s="63" customFormat="1" ht="15.75" customHeight="1">
      <c r="A100" s="27" t="s">
        <v>24</v>
      </c>
      <c r="B100" s="27" t="s">
        <v>183</v>
      </c>
      <c r="C100" s="27" t="s">
        <v>25</v>
      </c>
      <c r="D100" s="28"/>
      <c r="E100" s="28"/>
      <c r="F100" s="28">
        <v>1</v>
      </c>
      <c r="G100" s="28">
        <v>3</v>
      </c>
      <c r="H100" s="28" t="s">
        <v>49</v>
      </c>
      <c r="I100" s="27" t="e">
        <f>#REF!+(#REF!*0.5)</f>
        <v>#REF!</v>
      </c>
      <c r="J100" s="27">
        <v>1248000</v>
      </c>
      <c r="K100" s="40">
        <v>39000</v>
      </c>
      <c r="L100" s="87" t="s">
        <v>230</v>
      </c>
    </row>
    <row r="101" spans="1:52" s="63" customFormat="1" ht="15.75" customHeight="1">
      <c r="A101" s="27" t="s">
        <v>24</v>
      </c>
      <c r="B101" s="27" t="s">
        <v>183</v>
      </c>
      <c r="C101" s="27" t="s">
        <v>25</v>
      </c>
      <c r="D101" s="28"/>
      <c r="E101" s="28"/>
      <c r="F101" s="28">
        <v>1</v>
      </c>
      <c r="G101" s="28">
        <v>3</v>
      </c>
      <c r="H101" s="28" t="s">
        <v>49</v>
      </c>
      <c r="I101" s="27" t="e">
        <f>#REF!+(#REF!*0.5)</f>
        <v>#REF!</v>
      </c>
      <c r="J101" s="27">
        <v>1248000</v>
      </c>
      <c r="K101" s="40">
        <v>39245.283018867922</v>
      </c>
      <c r="L101" s="87" t="s">
        <v>230</v>
      </c>
    </row>
    <row r="102" spans="1:52" s="63" customFormat="1" ht="15.75" customHeight="1">
      <c r="A102" s="27" t="s">
        <v>24</v>
      </c>
      <c r="B102" s="27" t="s">
        <v>183</v>
      </c>
      <c r="C102" s="27" t="s">
        <v>25</v>
      </c>
      <c r="D102" s="28"/>
      <c r="E102" s="28"/>
      <c r="F102" s="28">
        <v>1</v>
      </c>
      <c r="G102" s="28">
        <v>3</v>
      </c>
      <c r="H102" s="28" t="s">
        <v>75</v>
      </c>
      <c r="I102" s="27" t="e">
        <f>#REF!+(#REF!*0.5)</f>
        <v>#REF!</v>
      </c>
      <c r="J102" s="27">
        <v>1248000</v>
      </c>
      <c r="K102" s="40">
        <v>39369.085173501575</v>
      </c>
      <c r="L102" s="87" t="s">
        <v>230</v>
      </c>
    </row>
    <row r="103" spans="1:52" s="63" customFormat="1" ht="15.75" customHeight="1">
      <c r="A103" s="27" t="s">
        <v>24</v>
      </c>
      <c r="B103" s="27" t="s">
        <v>183</v>
      </c>
      <c r="C103" s="27" t="s">
        <v>25</v>
      </c>
      <c r="D103" s="28"/>
      <c r="E103" s="28"/>
      <c r="F103" s="28">
        <v>1</v>
      </c>
      <c r="G103" s="28">
        <v>3</v>
      </c>
      <c r="H103" s="28" t="s">
        <v>7</v>
      </c>
      <c r="I103" s="27" t="e">
        <f>#REF!+(#REF!*0.5)</f>
        <v>#REF!</v>
      </c>
      <c r="J103" s="27">
        <v>1404000</v>
      </c>
      <c r="K103" s="40">
        <v>39000</v>
      </c>
      <c r="L103" s="87" t="s">
        <v>230</v>
      </c>
    </row>
    <row r="104" spans="1:52" s="63" customFormat="1" ht="15.75" customHeight="1">
      <c r="A104" s="27" t="s">
        <v>24</v>
      </c>
      <c r="B104" s="27" t="s">
        <v>183</v>
      </c>
      <c r="C104" s="27" t="s">
        <v>25</v>
      </c>
      <c r="D104" s="28"/>
      <c r="E104" s="28"/>
      <c r="F104" s="28">
        <v>1</v>
      </c>
      <c r="G104" s="28">
        <v>3</v>
      </c>
      <c r="H104" s="28" t="s">
        <v>77</v>
      </c>
      <c r="I104" s="27" t="e">
        <f>#REF!+(#REF!*0.5)</f>
        <v>#REF!</v>
      </c>
      <c r="J104" s="27">
        <v>1404000</v>
      </c>
      <c r="K104" s="40">
        <v>39000</v>
      </c>
      <c r="L104" s="87" t="s">
        <v>230</v>
      </c>
    </row>
    <row r="105" spans="1:52" s="63" customFormat="1" ht="15.75" customHeight="1">
      <c r="A105" s="27" t="s">
        <v>24</v>
      </c>
      <c r="B105" s="27" t="s">
        <v>183</v>
      </c>
      <c r="C105" s="27" t="s">
        <v>25</v>
      </c>
      <c r="D105" s="28"/>
      <c r="E105" s="28"/>
      <c r="F105" s="28">
        <v>3</v>
      </c>
      <c r="G105" s="28">
        <v>3</v>
      </c>
      <c r="H105" s="28" t="s">
        <v>7</v>
      </c>
      <c r="I105" s="27" t="e">
        <f>#REF!+(#REF!*0.5)</f>
        <v>#REF!</v>
      </c>
      <c r="J105" s="27">
        <v>2648100</v>
      </c>
      <c r="K105" s="40">
        <v>39000</v>
      </c>
      <c r="L105" s="87" t="s">
        <v>230</v>
      </c>
    </row>
    <row r="106" spans="1:52" s="63" customFormat="1" ht="15.75" customHeight="1">
      <c r="A106" s="27" t="s">
        <v>24</v>
      </c>
      <c r="B106" s="27" t="s">
        <v>183</v>
      </c>
      <c r="C106" s="27" t="s">
        <v>25</v>
      </c>
      <c r="D106" s="28"/>
      <c r="E106" s="28"/>
      <c r="F106" s="28">
        <v>3</v>
      </c>
      <c r="G106" s="28">
        <v>3</v>
      </c>
      <c r="H106" s="28" t="s">
        <v>77</v>
      </c>
      <c r="I106" s="27" t="e">
        <f>#REF!+(#REF!*0.5)</f>
        <v>#REF!</v>
      </c>
      <c r="J106" s="27">
        <v>2691000</v>
      </c>
      <c r="K106" s="40">
        <v>39000</v>
      </c>
      <c r="L106" s="87" t="s">
        <v>230</v>
      </c>
    </row>
    <row r="107" spans="1:52" s="15" customFormat="1" ht="15.75" customHeight="1">
      <c r="A107" s="27" t="s">
        <v>24</v>
      </c>
      <c r="B107" s="27" t="s">
        <v>183</v>
      </c>
      <c r="C107" s="27" t="s">
        <v>25</v>
      </c>
      <c r="D107" s="88"/>
      <c r="E107" s="88"/>
      <c r="F107" s="88">
        <v>1</v>
      </c>
      <c r="G107" s="88"/>
      <c r="H107" s="88">
        <v>2</v>
      </c>
      <c r="I107" s="88">
        <v>37.200000000000003</v>
      </c>
      <c r="J107" s="89">
        <v>1650000</v>
      </c>
      <c r="K107" s="90">
        <v>44354.838709677417</v>
      </c>
      <c r="L107" s="87" t="s">
        <v>230</v>
      </c>
    </row>
    <row r="108" spans="1:52" s="15" customFormat="1" ht="15.75" customHeight="1">
      <c r="A108" s="27" t="s">
        <v>24</v>
      </c>
      <c r="B108" s="27" t="s">
        <v>183</v>
      </c>
      <c r="C108" s="27" t="s">
        <v>25</v>
      </c>
      <c r="D108" s="88"/>
      <c r="E108" s="88"/>
      <c r="F108" s="88">
        <v>1</v>
      </c>
      <c r="G108" s="88"/>
      <c r="H108" s="88">
        <v>3</v>
      </c>
      <c r="I108" s="88">
        <v>33.299999999999997</v>
      </c>
      <c r="J108" s="89">
        <v>1470000</v>
      </c>
      <c r="K108" s="90">
        <v>44144.144144144149</v>
      </c>
      <c r="L108" s="87" t="s">
        <v>230</v>
      </c>
    </row>
    <row r="109" spans="1:52" s="14" customFormat="1" ht="15.75" customHeight="1">
      <c r="A109" s="43" t="s">
        <v>245</v>
      </c>
      <c r="B109" s="22" t="s">
        <v>181</v>
      </c>
      <c r="C109" s="22"/>
      <c r="D109" s="22"/>
      <c r="E109" s="22"/>
      <c r="F109" s="22">
        <v>1</v>
      </c>
      <c r="G109" s="22">
        <v>16</v>
      </c>
      <c r="H109" s="22">
        <v>16.13</v>
      </c>
      <c r="I109" s="22">
        <v>41</v>
      </c>
      <c r="J109" s="93">
        <v>1760000</v>
      </c>
      <c r="K109" s="93"/>
      <c r="L109" s="22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</row>
    <row r="110" spans="1:52" s="63" customFormat="1" ht="15.75" customHeight="1">
      <c r="A110" s="49" t="s">
        <v>245</v>
      </c>
      <c r="B110" s="49" t="s">
        <v>249</v>
      </c>
      <c r="C110" s="49" t="s">
        <v>251</v>
      </c>
      <c r="D110" s="49"/>
      <c r="E110" s="49">
        <v>1</v>
      </c>
      <c r="F110" s="49">
        <v>1</v>
      </c>
      <c r="G110" s="49">
        <v>17</v>
      </c>
      <c r="H110" s="49">
        <v>13</v>
      </c>
      <c r="I110" s="49">
        <v>46</v>
      </c>
      <c r="J110" s="95">
        <v>1790000</v>
      </c>
      <c r="K110" s="96">
        <v>38913.043478260872</v>
      </c>
      <c r="L110" s="82" t="s">
        <v>69</v>
      </c>
    </row>
    <row r="111" spans="1:52" s="63" customFormat="1" ht="15.75" customHeight="1">
      <c r="A111" s="49" t="s">
        <v>245</v>
      </c>
      <c r="B111" s="49" t="s">
        <v>250</v>
      </c>
      <c r="C111" s="49" t="s">
        <v>251</v>
      </c>
      <c r="D111" s="49"/>
      <c r="E111" s="49">
        <v>2</v>
      </c>
      <c r="F111" s="49">
        <v>2</v>
      </c>
      <c r="G111" s="49">
        <v>17</v>
      </c>
      <c r="H111" s="49">
        <v>17</v>
      </c>
      <c r="I111" s="49">
        <v>54</v>
      </c>
      <c r="J111" s="95">
        <v>2080000</v>
      </c>
      <c r="K111" s="96">
        <v>38518.518518518518</v>
      </c>
      <c r="L111" s="82" t="s">
        <v>69</v>
      </c>
    </row>
    <row r="112" spans="1:52" s="14" customFormat="1" ht="15.75" customHeight="1">
      <c r="A112" s="99" t="s">
        <v>299</v>
      </c>
      <c r="B112" s="98" t="s">
        <v>180</v>
      </c>
      <c r="C112" s="98" t="s">
        <v>190</v>
      </c>
      <c r="D112" s="100"/>
      <c r="E112" s="100"/>
      <c r="F112" s="100">
        <v>1</v>
      </c>
      <c r="G112" s="97" t="s">
        <v>43</v>
      </c>
      <c r="H112" s="97" t="s">
        <v>188</v>
      </c>
      <c r="I112" s="99">
        <v>91.8</v>
      </c>
      <c r="J112" s="101">
        <v>3220000</v>
      </c>
      <c r="K112" s="102">
        <v>35076.252723311547</v>
      </c>
      <c r="L112" s="31" t="s">
        <v>69</v>
      </c>
    </row>
    <row r="113" spans="1:52" s="63" customFormat="1" ht="15.75" customHeight="1">
      <c r="A113" s="78" t="s">
        <v>26</v>
      </c>
      <c r="B113" s="103" t="s">
        <v>180</v>
      </c>
      <c r="C113" s="104" t="s">
        <v>246</v>
      </c>
      <c r="D113" s="105"/>
      <c r="E113" s="105"/>
      <c r="F113" s="105">
        <v>1</v>
      </c>
      <c r="G113" s="78"/>
      <c r="H113" s="78">
        <v>2</v>
      </c>
      <c r="I113" s="78">
        <v>34</v>
      </c>
      <c r="J113" s="106">
        <v>1370000</v>
      </c>
      <c r="K113" s="107">
        <v>40294.117647058825</v>
      </c>
      <c r="L113" s="78" t="s">
        <v>292</v>
      </c>
    </row>
    <row r="114" spans="1:52" s="116" customFormat="1" ht="15.75" customHeight="1">
      <c r="A114" s="110" t="s">
        <v>26</v>
      </c>
      <c r="B114" s="109" t="s">
        <v>180</v>
      </c>
      <c r="C114" s="109" t="s">
        <v>27</v>
      </c>
      <c r="D114" s="111"/>
      <c r="E114" s="111"/>
      <c r="F114" s="111">
        <v>1</v>
      </c>
      <c r="G114" s="112" t="s">
        <v>43</v>
      </c>
      <c r="H114" s="112" t="s">
        <v>188</v>
      </c>
      <c r="I114" s="110">
        <v>34.299999999999997</v>
      </c>
      <c r="J114" s="113">
        <v>1340000</v>
      </c>
      <c r="K114" s="114">
        <v>39067.055393586008</v>
      </c>
      <c r="L114" s="41" t="s">
        <v>252</v>
      </c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</row>
    <row r="115" spans="1:52" s="116" customFormat="1" ht="15.75" customHeight="1">
      <c r="A115" s="118" t="s">
        <v>26</v>
      </c>
      <c r="B115" s="117" t="s">
        <v>180</v>
      </c>
      <c r="C115" s="117" t="s">
        <v>27</v>
      </c>
      <c r="D115" s="119"/>
      <c r="E115" s="119"/>
      <c r="F115" s="119">
        <v>1</v>
      </c>
      <c r="G115" s="120" t="s">
        <v>43</v>
      </c>
      <c r="H115" s="120" t="s">
        <v>65</v>
      </c>
      <c r="I115" s="118">
        <v>36.04</v>
      </c>
      <c r="J115" s="121">
        <v>1440000</v>
      </c>
      <c r="K115" s="122">
        <v>39955.604883462824</v>
      </c>
      <c r="L115" s="41" t="s">
        <v>252</v>
      </c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</row>
    <row r="116" spans="1:52" s="14" customFormat="1" ht="15.75" customHeight="1">
      <c r="A116" s="123" t="s">
        <v>26</v>
      </c>
      <c r="B116" s="27" t="s">
        <v>180</v>
      </c>
      <c r="C116" s="27" t="s">
        <v>27</v>
      </c>
      <c r="D116" s="124"/>
      <c r="E116" s="125" t="s">
        <v>136</v>
      </c>
      <c r="F116" s="35">
        <v>1</v>
      </c>
      <c r="G116" s="35"/>
      <c r="H116" s="125" t="s">
        <v>7</v>
      </c>
      <c r="I116" s="35">
        <v>34.18</v>
      </c>
      <c r="J116" s="51">
        <v>1277570</v>
      </c>
      <c r="K116" s="48">
        <v>37377.706260971332</v>
      </c>
      <c r="L116" s="108" t="s">
        <v>296</v>
      </c>
    </row>
    <row r="117" spans="1:52" s="14" customFormat="1" ht="15.75" customHeight="1">
      <c r="A117" s="123" t="s">
        <v>26</v>
      </c>
      <c r="B117" s="27" t="s">
        <v>180</v>
      </c>
      <c r="C117" s="27" t="s">
        <v>27</v>
      </c>
      <c r="D117" s="124"/>
      <c r="E117" s="125" t="s">
        <v>136</v>
      </c>
      <c r="F117" s="35">
        <v>1</v>
      </c>
      <c r="G117" s="35"/>
      <c r="H117" s="125" t="s">
        <v>7</v>
      </c>
      <c r="I117" s="35">
        <v>34.299999999999997</v>
      </c>
      <c r="J117" s="51">
        <v>1281950</v>
      </c>
      <c r="K117" s="48">
        <v>37374.63556851312</v>
      </c>
      <c r="L117" s="108" t="s">
        <v>296</v>
      </c>
    </row>
    <row r="118" spans="1:52" s="14" customFormat="1" ht="15.75" customHeight="1">
      <c r="A118" s="123" t="s">
        <v>26</v>
      </c>
      <c r="B118" s="27" t="s">
        <v>180</v>
      </c>
      <c r="C118" s="27" t="s">
        <v>27</v>
      </c>
      <c r="D118" s="124"/>
      <c r="E118" s="125" t="s">
        <v>136</v>
      </c>
      <c r="F118" s="35">
        <v>1</v>
      </c>
      <c r="G118" s="35"/>
      <c r="H118" s="125" t="s">
        <v>7</v>
      </c>
      <c r="I118" s="35">
        <v>37.770000000000003</v>
      </c>
      <c r="J118" s="51">
        <v>1484145.0000000002</v>
      </c>
      <c r="K118" s="48">
        <v>39294.28117553614</v>
      </c>
      <c r="L118" s="108" t="s">
        <v>296</v>
      </c>
    </row>
    <row r="119" spans="1:52" s="14" customFormat="1" ht="15.75" customHeight="1">
      <c r="A119" s="123" t="s">
        <v>26</v>
      </c>
      <c r="B119" s="27" t="s">
        <v>180</v>
      </c>
      <c r="C119" s="27" t="s">
        <v>27</v>
      </c>
      <c r="D119" s="124"/>
      <c r="E119" s="125" t="s">
        <v>291</v>
      </c>
      <c r="F119" s="35">
        <v>1</v>
      </c>
      <c r="G119" s="35"/>
      <c r="H119" s="125" t="s">
        <v>7</v>
      </c>
      <c r="I119" s="35">
        <v>36.04</v>
      </c>
      <c r="J119" s="51">
        <v>1417540</v>
      </c>
      <c r="K119" s="48">
        <v>39332.408435072146</v>
      </c>
      <c r="L119" s="108" t="s">
        <v>296</v>
      </c>
    </row>
    <row r="120" spans="1:52" s="14" customFormat="1" ht="15.75" customHeight="1">
      <c r="A120" s="123" t="s">
        <v>26</v>
      </c>
      <c r="B120" s="27" t="s">
        <v>180</v>
      </c>
      <c r="C120" s="27" t="s">
        <v>27</v>
      </c>
      <c r="D120" s="124"/>
      <c r="E120" s="125" t="s">
        <v>43</v>
      </c>
      <c r="F120" s="35">
        <v>2</v>
      </c>
      <c r="G120" s="35"/>
      <c r="H120" s="125" t="s">
        <v>7</v>
      </c>
      <c r="I120" s="35">
        <v>56.24</v>
      </c>
      <c r="J120" s="51">
        <v>2071512</v>
      </c>
      <c r="K120" s="48">
        <v>36833.428165007113</v>
      </c>
      <c r="L120" s="108" t="s">
        <v>296</v>
      </c>
    </row>
    <row r="121" spans="1:52" s="14" customFormat="1" ht="15.75" customHeight="1">
      <c r="A121" s="123" t="s">
        <v>26</v>
      </c>
      <c r="B121" s="27" t="s">
        <v>180</v>
      </c>
      <c r="C121" s="27" t="s">
        <v>27</v>
      </c>
      <c r="D121" s="124"/>
      <c r="E121" s="125" t="s">
        <v>43</v>
      </c>
      <c r="F121" s="35">
        <v>2</v>
      </c>
      <c r="G121" s="35"/>
      <c r="H121" s="125" t="s">
        <v>7</v>
      </c>
      <c r="I121" s="35">
        <v>57.34</v>
      </c>
      <c r="J121" s="51">
        <v>2111442</v>
      </c>
      <c r="K121" s="48">
        <v>36823.194977328218</v>
      </c>
      <c r="L121" s="108" t="s">
        <v>296</v>
      </c>
    </row>
    <row r="122" spans="1:52" s="14" customFormat="1" ht="15.75" customHeight="1">
      <c r="A122" s="123" t="s">
        <v>26</v>
      </c>
      <c r="B122" s="27" t="s">
        <v>180</v>
      </c>
      <c r="C122" s="27" t="s">
        <v>27</v>
      </c>
      <c r="D122" s="35"/>
      <c r="E122" s="125" t="s">
        <v>93</v>
      </c>
      <c r="F122" s="35">
        <v>1</v>
      </c>
      <c r="G122" s="35"/>
      <c r="H122" s="53" t="s">
        <v>7</v>
      </c>
      <c r="I122" s="126">
        <v>34.18</v>
      </c>
      <c r="J122" s="51">
        <v>1291242</v>
      </c>
      <c r="K122" s="48">
        <v>37777.706260971332</v>
      </c>
      <c r="L122" s="108" t="s">
        <v>296</v>
      </c>
    </row>
    <row r="123" spans="1:52" s="14" customFormat="1" ht="15.75" customHeight="1">
      <c r="A123" s="123" t="s">
        <v>26</v>
      </c>
      <c r="B123" s="27" t="s">
        <v>180</v>
      </c>
      <c r="C123" s="27" t="s">
        <v>27</v>
      </c>
      <c r="D123" s="35"/>
      <c r="E123" s="125" t="s">
        <v>93</v>
      </c>
      <c r="F123" s="35">
        <v>1</v>
      </c>
      <c r="G123" s="35"/>
      <c r="H123" s="53" t="s">
        <v>213</v>
      </c>
      <c r="I123" s="126">
        <v>34.299999999999997</v>
      </c>
      <c r="J123" s="51">
        <v>1312820</v>
      </c>
      <c r="K123" s="48">
        <v>38274.63556851312</v>
      </c>
      <c r="L123" s="108" t="s">
        <v>296</v>
      </c>
    </row>
    <row r="124" spans="1:52" s="14" customFormat="1" ht="15.75" customHeight="1">
      <c r="A124" s="123" t="s">
        <v>26</v>
      </c>
      <c r="B124" s="27" t="s">
        <v>180</v>
      </c>
      <c r="C124" s="27" t="s">
        <v>27</v>
      </c>
      <c r="D124" s="35"/>
      <c r="E124" s="125" t="s">
        <v>93</v>
      </c>
      <c r="F124" s="35">
        <v>1</v>
      </c>
      <c r="G124" s="35"/>
      <c r="H124" s="53" t="s">
        <v>213</v>
      </c>
      <c r="I124" s="126">
        <v>37.770000000000003</v>
      </c>
      <c r="J124" s="51">
        <v>1518138.0000000002</v>
      </c>
      <c r="K124" s="48">
        <v>40194.28117553614</v>
      </c>
      <c r="L124" s="108" t="s">
        <v>296</v>
      </c>
    </row>
    <row r="125" spans="1:52" s="14" customFormat="1" ht="15.75" customHeight="1">
      <c r="A125" s="123" t="s">
        <v>26</v>
      </c>
      <c r="B125" s="27" t="s">
        <v>180</v>
      </c>
      <c r="C125" s="27" t="s">
        <v>27</v>
      </c>
      <c r="D125" s="35"/>
      <c r="E125" s="125" t="s">
        <v>43</v>
      </c>
      <c r="F125" s="35">
        <v>1</v>
      </c>
      <c r="G125" s="35"/>
      <c r="H125" s="53" t="s">
        <v>7</v>
      </c>
      <c r="I125" s="126">
        <v>36.04</v>
      </c>
      <c r="J125" s="51">
        <v>1431956</v>
      </c>
      <c r="K125" s="48">
        <v>39732.408435072146</v>
      </c>
      <c r="L125" s="108" t="s">
        <v>296</v>
      </c>
    </row>
    <row r="126" spans="1:52" s="14" customFormat="1" ht="15.75" customHeight="1">
      <c r="A126" s="123" t="s">
        <v>26</v>
      </c>
      <c r="B126" s="27" t="s">
        <v>180</v>
      </c>
      <c r="C126" s="27" t="s">
        <v>27</v>
      </c>
      <c r="D126" s="35"/>
      <c r="E126" s="125" t="s">
        <v>93</v>
      </c>
      <c r="F126" s="35">
        <v>1</v>
      </c>
      <c r="G126" s="35"/>
      <c r="H126" s="53" t="s">
        <v>213</v>
      </c>
      <c r="I126" s="126">
        <v>39.11</v>
      </c>
      <c r="J126" s="51">
        <v>1570934</v>
      </c>
      <c r="K126" s="48">
        <v>40167.067246228587</v>
      </c>
      <c r="L126" s="108" t="s">
        <v>296</v>
      </c>
    </row>
    <row r="127" spans="1:52" s="14" customFormat="1" ht="15.75" customHeight="1">
      <c r="A127" s="123" t="s">
        <v>26</v>
      </c>
      <c r="B127" s="27" t="s">
        <v>180</v>
      </c>
      <c r="C127" s="27" t="s">
        <v>27</v>
      </c>
      <c r="D127" s="35"/>
      <c r="E127" s="125" t="s">
        <v>93</v>
      </c>
      <c r="F127" s="35">
        <v>2</v>
      </c>
      <c r="G127" s="35"/>
      <c r="H127" s="53" t="s">
        <v>213</v>
      </c>
      <c r="I127" s="126">
        <v>56.24</v>
      </c>
      <c r="J127" s="51">
        <v>2088384</v>
      </c>
      <c r="K127" s="48">
        <v>37133.428165007113</v>
      </c>
      <c r="L127" s="108" t="s">
        <v>296</v>
      </c>
    </row>
    <row r="128" spans="1:52" s="14" customFormat="1" ht="15.75" customHeight="1">
      <c r="A128" s="123" t="s">
        <v>26</v>
      </c>
      <c r="B128" s="27" t="s">
        <v>180</v>
      </c>
      <c r="C128" s="27" t="s">
        <v>27</v>
      </c>
      <c r="D128" s="35"/>
      <c r="E128" s="125" t="s">
        <v>93</v>
      </c>
      <c r="F128" s="35">
        <v>2</v>
      </c>
      <c r="G128" s="35"/>
      <c r="H128" s="53" t="s">
        <v>213</v>
      </c>
      <c r="I128" s="126">
        <v>57.34</v>
      </c>
      <c r="J128" s="51">
        <v>2128644</v>
      </c>
      <c r="K128" s="48">
        <v>37123.194977328218</v>
      </c>
      <c r="L128" s="108" t="s">
        <v>296</v>
      </c>
    </row>
    <row r="129" spans="1:52" s="14" customFormat="1" ht="15.75" customHeight="1">
      <c r="A129" s="123" t="s">
        <v>26</v>
      </c>
      <c r="B129" s="27" t="s">
        <v>180</v>
      </c>
      <c r="C129" s="27" t="s">
        <v>27</v>
      </c>
      <c r="D129" s="35"/>
      <c r="E129" s="125" t="s">
        <v>93</v>
      </c>
      <c r="F129" s="35">
        <v>3</v>
      </c>
      <c r="G129" s="35"/>
      <c r="H129" s="53" t="s">
        <v>213</v>
      </c>
      <c r="I129" s="126">
        <v>69.430000000000007</v>
      </c>
      <c r="J129" s="51">
        <v>2564195.0000000005</v>
      </c>
      <c r="K129" s="48">
        <v>36932.089874693942</v>
      </c>
      <c r="L129" s="108" t="s">
        <v>296</v>
      </c>
    </row>
    <row r="130" spans="1:52" s="14" customFormat="1" ht="15.75" customHeight="1">
      <c r="A130" s="123" t="s">
        <v>26</v>
      </c>
      <c r="B130" s="27" t="s">
        <v>180</v>
      </c>
      <c r="C130" s="27" t="s">
        <v>27</v>
      </c>
      <c r="D130" s="35"/>
      <c r="E130" s="35" t="s">
        <v>93</v>
      </c>
      <c r="F130" s="35">
        <v>1</v>
      </c>
      <c r="G130" s="35"/>
      <c r="H130" s="53" t="s">
        <v>213</v>
      </c>
      <c r="I130" s="35">
        <v>36.04</v>
      </c>
      <c r="J130" s="51">
        <v>1449976</v>
      </c>
      <c r="K130" s="48">
        <v>40232.408435072146</v>
      </c>
      <c r="L130" s="108" t="s">
        <v>296</v>
      </c>
    </row>
    <row r="131" spans="1:52" s="14" customFormat="1" ht="15.75" customHeight="1">
      <c r="A131" s="123" t="s">
        <v>26</v>
      </c>
      <c r="B131" s="27" t="s">
        <v>180</v>
      </c>
      <c r="C131" s="27" t="s">
        <v>27</v>
      </c>
      <c r="D131" s="35"/>
      <c r="E131" s="35" t="s">
        <v>127</v>
      </c>
      <c r="F131" s="35">
        <v>2</v>
      </c>
      <c r="G131" s="35"/>
      <c r="H131" s="53" t="s">
        <v>213</v>
      </c>
      <c r="I131" s="35">
        <v>56.88</v>
      </c>
      <c r="J131" s="51">
        <v>2219880</v>
      </c>
      <c r="K131" s="48">
        <v>39027.426160337549</v>
      </c>
      <c r="L131" s="108" t="s">
        <v>296</v>
      </c>
    </row>
    <row r="132" spans="1:52" s="14" customFormat="1" ht="15.75" customHeight="1">
      <c r="A132" s="123" t="s">
        <v>26</v>
      </c>
      <c r="B132" s="27" t="s">
        <v>180</v>
      </c>
      <c r="C132" s="27" t="s">
        <v>27</v>
      </c>
      <c r="D132" s="35"/>
      <c r="E132" s="35" t="s">
        <v>127</v>
      </c>
      <c r="F132" s="35">
        <v>1</v>
      </c>
      <c r="G132" s="35"/>
      <c r="H132" s="53" t="s">
        <v>213</v>
      </c>
      <c r="I132" s="35">
        <v>36.04</v>
      </c>
      <c r="J132" s="51">
        <v>1615760</v>
      </c>
      <c r="K132" s="48">
        <v>44832.408435072146</v>
      </c>
      <c r="L132" s="108" t="s">
        <v>296</v>
      </c>
    </row>
    <row r="133" spans="1:52" s="14" customFormat="1" ht="15.75" customHeight="1">
      <c r="A133" s="123" t="s">
        <v>26</v>
      </c>
      <c r="B133" s="27" t="s">
        <v>180</v>
      </c>
      <c r="C133" s="27" t="s">
        <v>27</v>
      </c>
      <c r="D133" s="35"/>
      <c r="E133" s="35" t="s">
        <v>127</v>
      </c>
      <c r="F133" s="35">
        <v>1</v>
      </c>
      <c r="G133" s="35"/>
      <c r="H133" s="53" t="s">
        <v>213</v>
      </c>
      <c r="I133" s="35">
        <v>39.11</v>
      </c>
      <c r="J133" s="51">
        <v>1750840</v>
      </c>
      <c r="K133" s="48">
        <v>44767.067246228587</v>
      </c>
      <c r="L133" s="108" t="s">
        <v>296</v>
      </c>
    </row>
    <row r="134" spans="1:52" s="14" customFormat="1" ht="15.75" customHeight="1">
      <c r="A134" s="123" t="s">
        <v>26</v>
      </c>
      <c r="B134" s="27" t="s">
        <v>180</v>
      </c>
      <c r="C134" s="27" t="s">
        <v>27</v>
      </c>
      <c r="D134" s="35"/>
      <c r="E134" s="35" t="s">
        <v>127</v>
      </c>
      <c r="F134" s="35">
        <v>2</v>
      </c>
      <c r="G134" s="35"/>
      <c r="H134" s="53" t="s">
        <v>213</v>
      </c>
      <c r="I134" s="35">
        <v>55.5</v>
      </c>
      <c r="J134" s="51">
        <v>2305500</v>
      </c>
      <c r="K134" s="48">
        <v>41540.54054054054</v>
      </c>
      <c r="L134" s="108" t="s">
        <v>296</v>
      </c>
    </row>
    <row r="135" spans="1:52" s="14" customFormat="1" ht="15.75" customHeight="1">
      <c r="A135" s="123" t="s">
        <v>26</v>
      </c>
      <c r="B135" s="27" t="s">
        <v>180</v>
      </c>
      <c r="C135" s="27" t="s">
        <v>27</v>
      </c>
      <c r="D135" s="35"/>
      <c r="E135" s="35" t="s">
        <v>127</v>
      </c>
      <c r="F135" s="35">
        <v>2</v>
      </c>
      <c r="G135" s="35"/>
      <c r="H135" s="53" t="s">
        <v>213</v>
      </c>
      <c r="I135" s="35">
        <v>56.88</v>
      </c>
      <c r="J135" s="51">
        <v>2362080</v>
      </c>
      <c r="K135" s="48">
        <v>41527.426160337549</v>
      </c>
      <c r="L135" s="108" t="s">
        <v>296</v>
      </c>
    </row>
    <row r="136" spans="1:52" s="14" customFormat="1" ht="15.75" customHeight="1">
      <c r="A136" s="123" t="s">
        <v>26</v>
      </c>
      <c r="B136" s="27" t="s">
        <v>180</v>
      </c>
      <c r="C136" s="27" t="s">
        <v>27</v>
      </c>
      <c r="D136" s="35"/>
      <c r="E136" s="35" t="s">
        <v>127</v>
      </c>
      <c r="F136" s="35">
        <v>3</v>
      </c>
      <c r="G136" s="35"/>
      <c r="H136" s="53" t="s">
        <v>213</v>
      </c>
      <c r="I136" s="35">
        <v>69.349999999999994</v>
      </c>
      <c r="J136" s="51">
        <v>2769325</v>
      </c>
      <c r="K136" s="48">
        <v>39932.588320115363</v>
      </c>
      <c r="L136" s="108" t="s">
        <v>296</v>
      </c>
    </row>
    <row r="137" spans="1:52" s="63" customFormat="1" ht="15.75" customHeight="1">
      <c r="A137" s="27" t="s">
        <v>28</v>
      </c>
      <c r="B137" s="27" t="s">
        <v>180</v>
      </c>
      <c r="C137" s="27" t="s">
        <v>29</v>
      </c>
      <c r="D137" s="28"/>
      <c r="E137" s="28">
        <v>6</v>
      </c>
      <c r="F137" s="28">
        <v>1</v>
      </c>
      <c r="G137" s="28">
        <v>16</v>
      </c>
      <c r="H137" s="28" t="s">
        <v>80</v>
      </c>
      <c r="I137" s="27">
        <v>35.11</v>
      </c>
      <c r="J137" s="42">
        <v>1530000</v>
      </c>
      <c r="K137" s="42">
        <v>43577.328396468241</v>
      </c>
      <c r="L137" s="127" t="s">
        <v>69</v>
      </c>
    </row>
    <row r="138" spans="1:52" s="63" customFormat="1" ht="15.75" customHeight="1">
      <c r="A138" s="27" t="s">
        <v>28</v>
      </c>
      <c r="B138" s="27" t="s">
        <v>180</v>
      </c>
      <c r="C138" s="27" t="s">
        <v>29</v>
      </c>
      <c r="D138" s="28"/>
      <c r="E138" s="28">
        <v>6</v>
      </c>
      <c r="F138" s="28">
        <v>2</v>
      </c>
      <c r="G138" s="28">
        <v>16</v>
      </c>
      <c r="H138" s="28" t="s">
        <v>75</v>
      </c>
      <c r="I138" s="27">
        <v>58.18</v>
      </c>
      <c r="J138" s="42">
        <v>2580000</v>
      </c>
      <c r="K138" s="42">
        <v>44345.135785493294</v>
      </c>
      <c r="L138" s="127" t="s">
        <v>69</v>
      </c>
    </row>
    <row r="139" spans="1:52" s="33" customFormat="1" ht="15.75" customHeight="1">
      <c r="A139" s="27" t="s">
        <v>28</v>
      </c>
      <c r="B139" s="27" t="s">
        <v>180</v>
      </c>
      <c r="C139" s="27" t="s">
        <v>29</v>
      </c>
      <c r="D139" s="28"/>
      <c r="E139" s="28">
        <v>6</v>
      </c>
      <c r="F139" s="28">
        <v>3</v>
      </c>
      <c r="G139" s="28">
        <v>16</v>
      </c>
      <c r="H139" s="28" t="s">
        <v>67</v>
      </c>
      <c r="I139" s="27">
        <v>103</v>
      </c>
      <c r="J139" s="42">
        <v>3730000</v>
      </c>
      <c r="K139" s="42">
        <v>36213.592233009709</v>
      </c>
      <c r="L139" s="127" t="s">
        <v>69</v>
      </c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</row>
    <row r="140" spans="1:52" s="33" customFormat="1" ht="15.75" customHeight="1">
      <c r="A140" s="27" t="s">
        <v>28</v>
      </c>
      <c r="B140" s="27" t="s">
        <v>180</v>
      </c>
      <c r="C140" s="27" t="s">
        <v>29</v>
      </c>
      <c r="D140" s="28"/>
      <c r="E140" s="28">
        <v>6</v>
      </c>
      <c r="F140" s="28">
        <v>3</v>
      </c>
      <c r="G140" s="28">
        <v>16</v>
      </c>
      <c r="H140" s="28" t="s">
        <v>73</v>
      </c>
      <c r="I140" s="27">
        <v>103</v>
      </c>
      <c r="J140" s="42">
        <v>3830000</v>
      </c>
      <c r="K140" s="42">
        <v>37184.466019417472</v>
      </c>
      <c r="L140" s="127" t="s">
        <v>69</v>
      </c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</row>
    <row r="141" spans="1:52" s="33" customFormat="1" ht="15.75" customHeight="1">
      <c r="A141" s="27" t="s">
        <v>28</v>
      </c>
      <c r="B141" s="27" t="s">
        <v>180</v>
      </c>
      <c r="C141" s="27" t="s">
        <v>29</v>
      </c>
      <c r="D141" s="28"/>
      <c r="E141" s="28">
        <v>6</v>
      </c>
      <c r="F141" s="28">
        <v>3</v>
      </c>
      <c r="G141" s="28">
        <v>16</v>
      </c>
      <c r="H141" s="28" t="s">
        <v>80</v>
      </c>
      <c r="I141" s="27">
        <v>103</v>
      </c>
      <c r="J141" s="42">
        <v>3930000</v>
      </c>
      <c r="K141" s="42">
        <v>38155.339805825242</v>
      </c>
      <c r="L141" s="127" t="s">
        <v>69</v>
      </c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</row>
    <row r="142" spans="1:52" s="14" customFormat="1" ht="15.75" customHeight="1">
      <c r="A142" s="123" t="s">
        <v>38</v>
      </c>
      <c r="B142" s="27" t="s">
        <v>182</v>
      </c>
      <c r="C142" s="27" t="s">
        <v>30</v>
      </c>
      <c r="D142" s="35"/>
      <c r="E142" s="35"/>
      <c r="F142" s="35">
        <v>2</v>
      </c>
      <c r="G142" s="35"/>
      <c r="H142" s="35">
        <v>5</v>
      </c>
      <c r="I142" s="35">
        <v>60</v>
      </c>
      <c r="J142" s="51">
        <v>3080000</v>
      </c>
      <c r="K142" s="48"/>
      <c r="L142" s="35" t="s">
        <v>252</v>
      </c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</row>
    <row r="143" spans="1:52" s="14" customFormat="1" ht="15.75" customHeight="1">
      <c r="A143" s="35" t="s">
        <v>227</v>
      </c>
      <c r="B143" s="35" t="s">
        <v>182</v>
      </c>
      <c r="C143" s="126" t="s">
        <v>228</v>
      </c>
      <c r="D143" s="35">
        <v>31</v>
      </c>
      <c r="E143" s="35"/>
      <c r="F143" s="35">
        <v>1</v>
      </c>
      <c r="G143" s="35"/>
      <c r="H143" s="35">
        <v>12</v>
      </c>
      <c r="I143" s="35">
        <v>43</v>
      </c>
      <c r="J143" s="51">
        <v>2680000</v>
      </c>
      <c r="K143" s="35"/>
      <c r="L143" s="35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</row>
    <row r="144" spans="1:52" s="63" customFormat="1" ht="15.75" customHeight="1">
      <c r="A144" s="27" t="s">
        <v>110</v>
      </c>
      <c r="B144" s="27" t="s">
        <v>180</v>
      </c>
      <c r="C144" s="27" t="s">
        <v>31</v>
      </c>
      <c r="D144" s="28" t="s">
        <v>111</v>
      </c>
      <c r="E144" s="28">
        <v>75</v>
      </c>
      <c r="F144" s="28" t="s">
        <v>7</v>
      </c>
      <c r="G144" s="28">
        <v>5</v>
      </c>
      <c r="H144" s="28" t="s">
        <v>88</v>
      </c>
      <c r="I144" s="27">
        <v>34.450000000000003</v>
      </c>
      <c r="J144" s="27">
        <v>930150</v>
      </c>
      <c r="K144" s="40">
        <v>27000</v>
      </c>
      <c r="L144" s="31" t="s">
        <v>69</v>
      </c>
    </row>
    <row r="145" spans="1:12" s="63" customFormat="1" ht="15.75" customHeight="1">
      <c r="A145" s="27" t="s">
        <v>110</v>
      </c>
      <c r="B145" s="27" t="s">
        <v>180</v>
      </c>
      <c r="C145" s="27" t="s">
        <v>31</v>
      </c>
      <c r="D145" s="28" t="s">
        <v>113</v>
      </c>
      <c r="E145" s="28">
        <v>86</v>
      </c>
      <c r="F145" s="28" t="s">
        <v>7</v>
      </c>
      <c r="G145" s="28">
        <v>5</v>
      </c>
      <c r="H145" s="28" t="s">
        <v>88</v>
      </c>
      <c r="I145" s="27">
        <v>41.4</v>
      </c>
      <c r="J145" s="27">
        <v>1117800</v>
      </c>
      <c r="K145" s="40">
        <v>27000</v>
      </c>
      <c r="L145" s="31" t="s">
        <v>69</v>
      </c>
    </row>
    <row r="146" spans="1:12" s="63" customFormat="1" ht="15.75" customHeight="1">
      <c r="A146" s="27" t="s">
        <v>110</v>
      </c>
      <c r="B146" s="27" t="s">
        <v>180</v>
      </c>
      <c r="C146" s="27" t="s">
        <v>31</v>
      </c>
      <c r="D146" s="28" t="s">
        <v>114</v>
      </c>
      <c r="E146" s="28">
        <v>87</v>
      </c>
      <c r="F146" s="28" t="s">
        <v>7</v>
      </c>
      <c r="G146" s="28">
        <v>5</v>
      </c>
      <c r="H146" s="28" t="s">
        <v>88</v>
      </c>
      <c r="I146" s="27">
        <v>42.92</v>
      </c>
      <c r="J146" s="27">
        <v>1158840</v>
      </c>
      <c r="K146" s="40">
        <v>27000</v>
      </c>
      <c r="L146" s="31" t="s">
        <v>69</v>
      </c>
    </row>
    <row r="147" spans="1:12" s="63" customFormat="1" ht="15.75" customHeight="1">
      <c r="A147" s="27" t="s">
        <v>110</v>
      </c>
      <c r="B147" s="27" t="s">
        <v>180</v>
      </c>
      <c r="C147" s="27" t="s">
        <v>31</v>
      </c>
      <c r="D147" s="28" t="s">
        <v>114</v>
      </c>
      <c r="E147" s="28">
        <v>87</v>
      </c>
      <c r="F147" s="28" t="s">
        <v>7</v>
      </c>
      <c r="G147" s="28">
        <v>5</v>
      </c>
      <c r="H147" s="28" t="s">
        <v>88</v>
      </c>
      <c r="I147" s="27">
        <v>43.7</v>
      </c>
      <c r="J147" s="27">
        <v>1179900</v>
      </c>
      <c r="K147" s="40">
        <v>27000</v>
      </c>
      <c r="L147" s="31" t="s">
        <v>69</v>
      </c>
    </row>
    <row r="148" spans="1:12" s="63" customFormat="1" ht="15.75" customHeight="1">
      <c r="A148" s="27" t="s">
        <v>110</v>
      </c>
      <c r="B148" s="27" t="s">
        <v>180</v>
      </c>
      <c r="C148" s="27" t="s">
        <v>31</v>
      </c>
      <c r="D148" s="28" t="s">
        <v>113</v>
      </c>
      <c r="E148" s="28">
        <v>86</v>
      </c>
      <c r="F148" s="28" t="s">
        <v>7</v>
      </c>
      <c r="G148" s="28">
        <v>5</v>
      </c>
      <c r="H148" s="28" t="s">
        <v>88</v>
      </c>
      <c r="I148" s="27">
        <v>49.31</v>
      </c>
      <c r="J148" s="27">
        <v>1331370</v>
      </c>
      <c r="K148" s="40">
        <v>27000</v>
      </c>
      <c r="L148" s="31" t="s">
        <v>69</v>
      </c>
    </row>
    <row r="149" spans="1:12" s="63" customFormat="1" ht="15.75" customHeight="1">
      <c r="A149" s="27" t="s">
        <v>110</v>
      </c>
      <c r="B149" s="27" t="s">
        <v>180</v>
      </c>
      <c r="C149" s="27" t="s">
        <v>31</v>
      </c>
      <c r="D149" s="28" t="s">
        <v>111</v>
      </c>
      <c r="E149" s="28">
        <v>75</v>
      </c>
      <c r="F149" s="28" t="s">
        <v>49</v>
      </c>
      <c r="G149" s="28">
        <v>5</v>
      </c>
      <c r="H149" s="28" t="s">
        <v>88</v>
      </c>
      <c r="I149" s="27">
        <v>50.67</v>
      </c>
      <c r="J149" s="27">
        <v>1368090</v>
      </c>
      <c r="K149" s="40">
        <v>27000</v>
      </c>
      <c r="L149" s="31" t="s">
        <v>69</v>
      </c>
    </row>
    <row r="150" spans="1:12" s="132" customFormat="1" ht="15.75" customHeight="1">
      <c r="A150" s="31" t="s">
        <v>110</v>
      </c>
      <c r="B150" s="31" t="s">
        <v>180</v>
      </c>
      <c r="C150" s="31" t="s">
        <v>31</v>
      </c>
      <c r="D150" s="128" t="s">
        <v>120</v>
      </c>
      <c r="E150" s="128">
        <v>136</v>
      </c>
      <c r="F150" s="128">
        <v>2</v>
      </c>
      <c r="G150" s="128">
        <v>5</v>
      </c>
      <c r="H150" s="129" t="s">
        <v>65</v>
      </c>
      <c r="I150" s="31">
        <v>39.44</v>
      </c>
      <c r="J150" s="31">
        <v>1419840</v>
      </c>
      <c r="K150" s="130">
        <v>36000</v>
      </c>
      <c r="L150" s="131" t="s">
        <v>294</v>
      </c>
    </row>
    <row r="151" spans="1:12" s="33" customFormat="1" ht="15.75" customHeight="1">
      <c r="A151" s="31" t="s">
        <v>110</v>
      </c>
      <c r="B151" s="31" t="s">
        <v>180</v>
      </c>
      <c r="C151" s="31" t="s">
        <v>31</v>
      </c>
      <c r="D151" s="128" t="s">
        <v>115</v>
      </c>
      <c r="E151" s="128">
        <v>143</v>
      </c>
      <c r="F151" s="128">
        <v>2</v>
      </c>
      <c r="G151" s="128">
        <v>5</v>
      </c>
      <c r="H151" s="128" t="s">
        <v>298</v>
      </c>
      <c r="I151" s="31">
        <v>43.02</v>
      </c>
      <c r="J151" s="31">
        <v>1548720</v>
      </c>
      <c r="K151" s="130">
        <v>36000</v>
      </c>
      <c r="L151" s="133" t="s">
        <v>294</v>
      </c>
    </row>
    <row r="152" spans="1:12" s="33" customFormat="1" ht="15.75" customHeight="1">
      <c r="A152" s="31" t="s">
        <v>110</v>
      </c>
      <c r="B152" s="31" t="s">
        <v>180</v>
      </c>
      <c r="C152" s="31" t="s">
        <v>31</v>
      </c>
      <c r="D152" s="128" t="s">
        <v>120</v>
      </c>
      <c r="E152" s="128">
        <v>136</v>
      </c>
      <c r="F152" s="128">
        <v>2</v>
      </c>
      <c r="G152" s="128">
        <v>5</v>
      </c>
      <c r="H152" s="128" t="s">
        <v>122</v>
      </c>
      <c r="I152" s="31">
        <v>43.65</v>
      </c>
      <c r="J152" s="31">
        <v>1571400</v>
      </c>
      <c r="K152" s="130">
        <v>36000</v>
      </c>
      <c r="L152" s="133" t="s">
        <v>294</v>
      </c>
    </row>
    <row r="153" spans="1:12" s="33" customFormat="1" ht="15.75" customHeight="1">
      <c r="A153" s="31" t="s">
        <v>110</v>
      </c>
      <c r="B153" s="31" t="s">
        <v>180</v>
      </c>
      <c r="C153" s="31" t="s">
        <v>31</v>
      </c>
      <c r="D153" s="128" t="s">
        <v>117</v>
      </c>
      <c r="E153" s="128">
        <v>137</v>
      </c>
      <c r="F153" s="128">
        <v>2</v>
      </c>
      <c r="G153" s="128">
        <v>5</v>
      </c>
      <c r="H153" s="128" t="s">
        <v>122</v>
      </c>
      <c r="I153" s="31">
        <v>43.65</v>
      </c>
      <c r="J153" s="31">
        <v>1571400</v>
      </c>
      <c r="K153" s="130">
        <v>36000</v>
      </c>
      <c r="L153" s="133" t="s">
        <v>294</v>
      </c>
    </row>
    <row r="154" spans="1:12" s="33" customFormat="1" ht="15.75" customHeight="1">
      <c r="A154" s="31" t="s">
        <v>110</v>
      </c>
      <c r="B154" s="31" t="s">
        <v>180</v>
      </c>
      <c r="C154" s="31" t="s">
        <v>31</v>
      </c>
      <c r="D154" s="128" t="s">
        <v>117</v>
      </c>
      <c r="E154" s="128" t="s">
        <v>117</v>
      </c>
      <c r="F154" s="128" t="s">
        <v>75</v>
      </c>
      <c r="G154" s="128">
        <v>5</v>
      </c>
      <c r="H154" s="128" t="s">
        <v>121</v>
      </c>
      <c r="I154" s="31">
        <v>66.930000000000007</v>
      </c>
      <c r="J154" s="31">
        <v>2342550.0000000005</v>
      </c>
      <c r="K154" s="130">
        <v>35000</v>
      </c>
      <c r="L154" s="133" t="s">
        <v>294</v>
      </c>
    </row>
    <row r="155" spans="1:12" s="33" customFormat="1" ht="15.75" customHeight="1">
      <c r="A155" s="31" t="s">
        <v>110</v>
      </c>
      <c r="B155" s="31" t="s">
        <v>180</v>
      </c>
      <c r="C155" s="31" t="s">
        <v>31</v>
      </c>
      <c r="D155" s="128" t="s">
        <v>120</v>
      </c>
      <c r="E155" s="128">
        <v>136</v>
      </c>
      <c r="F155" s="128">
        <v>2</v>
      </c>
      <c r="G155" s="128">
        <v>5</v>
      </c>
      <c r="H155" s="128" t="s">
        <v>116</v>
      </c>
      <c r="I155" s="31">
        <v>46.13</v>
      </c>
      <c r="J155" s="31">
        <v>1637615</v>
      </c>
      <c r="K155" s="130">
        <v>35500</v>
      </c>
      <c r="L155" s="131" t="s">
        <v>294</v>
      </c>
    </row>
    <row r="156" spans="1:12" s="33" customFormat="1" ht="15.75" customHeight="1">
      <c r="A156" s="22" t="s">
        <v>110</v>
      </c>
      <c r="B156" s="22" t="s">
        <v>180</v>
      </c>
      <c r="C156" s="22" t="s">
        <v>31</v>
      </c>
      <c r="D156" s="134" t="s">
        <v>115</v>
      </c>
      <c r="E156" s="134">
        <v>143</v>
      </c>
      <c r="F156" s="134">
        <v>2</v>
      </c>
      <c r="G156" s="134">
        <v>5</v>
      </c>
      <c r="H156" s="134" t="s">
        <v>298</v>
      </c>
      <c r="I156" s="22">
        <v>46.13</v>
      </c>
      <c r="J156" s="22">
        <v>1637615</v>
      </c>
      <c r="K156" s="135">
        <v>35500</v>
      </c>
      <c r="L156" s="133" t="s">
        <v>294</v>
      </c>
    </row>
    <row r="157" spans="1:12" s="33" customFormat="1" ht="15.75" customHeight="1">
      <c r="A157" s="82" t="s">
        <v>110</v>
      </c>
      <c r="B157" s="82" t="s">
        <v>180</v>
      </c>
      <c r="C157" s="82" t="s">
        <v>31</v>
      </c>
      <c r="D157" s="136" t="s">
        <v>120</v>
      </c>
      <c r="E157" s="136">
        <v>136</v>
      </c>
      <c r="F157" s="136">
        <v>2</v>
      </c>
      <c r="G157" s="136">
        <v>5</v>
      </c>
      <c r="H157" s="136" t="s">
        <v>124</v>
      </c>
      <c r="I157" s="82">
        <v>46.14</v>
      </c>
      <c r="J157" s="82">
        <v>1637970</v>
      </c>
      <c r="K157" s="137">
        <v>35500</v>
      </c>
      <c r="L157" s="131" t="s">
        <v>294</v>
      </c>
    </row>
    <row r="158" spans="1:12" s="33" customFormat="1" ht="15.75" customHeight="1">
      <c r="A158" s="82" t="s">
        <v>110</v>
      </c>
      <c r="B158" s="82" t="s">
        <v>180</v>
      </c>
      <c r="C158" s="82" t="s">
        <v>31</v>
      </c>
      <c r="D158" s="136" t="s">
        <v>117</v>
      </c>
      <c r="E158" s="136">
        <v>137</v>
      </c>
      <c r="F158" s="136">
        <v>2</v>
      </c>
      <c r="G158" s="136">
        <v>5</v>
      </c>
      <c r="H158" s="136" t="s">
        <v>298</v>
      </c>
      <c r="I158" s="82">
        <v>46.14</v>
      </c>
      <c r="J158" s="82">
        <v>1637970</v>
      </c>
      <c r="K158" s="137">
        <v>35500</v>
      </c>
      <c r="L158" s="131" t="s">
        <v>294</v>
      </c>
    </row>
    <row r="159" spans="1:12" s="33" customFormat="1" ht="15.75" customHeight="1">
      <c r="A159" s="138" t="s">
        <v>110</v>
      </c>
      <c r="B159" s="138" t="s">
        <v>180</v>
      </c>
      <c r="C159" s="138" t="s">
        <v>31</v>
      </c>
      <c r="D159" s="139" t="s">
        <v>120</v>
      </c>
      <c r="E159" s="139">
        <v>136</v>
      </c>
      <c r="F159" s="139">
        <v>2</v>
      </c>
      <c r="G159" s="139">
        <v>5</v>
      </c>
      <c r="H159" s="139" t="s">
        <v>124</v>
      </c>
      <c r="I159" s="138">
        <v>48.12</v>
      </c>
      <c r="J159" s="138">
        <v>1708260</v>
      </c>
      <c r="K159" s="140">
        <v>35500</v>
      </c>
      <c r="L159" s="131" t="s">
        <v>294</v>
      </c>
    </row>
    <row r="160" spans="1:12" s="33" customFormat="1" ht="15.75" customHeight="1">
      <c r="A160" s="31" t="s">
        <v>110</v>
      </c>
      <c r="B160" s="31" t="s">
        <v>180</v>
      </c>
      <c r="C160" s="31" t="s">
        <v>31</v>
      </c>
      <c r="D160" s="128" t="s">
        <v>117</v>
      </c>
      <c r="E160" s="128">
        <v>137</v>
      </c>
      <c r="F160" s="128">
        <v>2</v>
      </c>
      <c r="G160" s="139">
        <v>5</v>
      </c>
      <c r="H160" s="128" t="s">
        <v>298</v>
      </c>
      <c r="I160" s="31">
        <v>48.12</v>
      </c>
      <c r="J160" s="31">
        <v>1708260</v>
      </c>
      <c r="K160" s="130">
        <v>35500</v>
      </c>
      <c r="L160" s="131" t="s">
        <v>294</v>
      </c>
    </row>
    <row r="161" spans="1:52" s="33" customFormat="1" ht="15.75" customHeight="1">
      <c r="A161" s="31" t="s">
        <v>110</v>
      </c>
      <c r="B161" s="31" t="s">
        <v>180</v>
      </c>
      <c r="C161" s="31" t="s">
        <v>31</v>
      </c>
      <c r="D161" s="128" t="s">
        <v>115</v>
      </c>
      <c r="E161" s="128">
        <v>143</v>
      </c>
      <c r="F161" s="128">
        <v>2</v>
      </c>
      <c r="G161" s="128">
        <v>5</v>
      </c>
      <c r="H161" s="128" t="s">
        <v>74</v>
      </c>
      <c r="I161" s="31">
        <v>48.12</v>
      </c>
      <c r="J161" s="31">
        <v>1708260</v>
      </c>
      <c r="K161" s="130">
        <v>35500</v>
      </c>
      <c r="L161" s="133" t="s">
        <v>294</v>
      </c>
    </row>
    <row r="162" spans="1:52" s="33" customFormat="1" ht="15.75" customHeight="1">
      <c r="A162" s="31" t="s">
        <v>110</v>
      </c>
      <c r="B162" s="31" t="s">
        <v>180</v>
      </c>
      <c r="C162" s="31" t="s">
        <v>31</v>
      </c>
      <c r="D162" s="128" t="s">
        <v>119</v>
      </c>
      <c r="E162" s="128">
        <v>144</v>
      </c>
      <c r="F162" s="128">
        <v>2</v>
      </c>
      <c r="G162" s="128">
        <v>5</v>
      </c>
      <c r="H162" s="128" t="s">
        <v>116</v>
      </c>
      <c r="I162" s="31">
        <v>48.12</v>
      </c>
      <c r="J162" s="31">
        <v>1708260</v>
      </c>
      <c r="K162" s="130">
        <v>35500</v>
      </c>
      <c r="L162" s="133" t="s">
        <v>294</v>
      </c>
    </row>
    <row r="163" spans="1:52" ht="15.75" customHeight="1">
      <c r="A163" s="27" t="s">
        <v>110</v>
      </c>
      <c r="B163" s="27" t="s">
        <v>180</v>
      </c>
      <c r="C163" s="27" t="s">
        <v>112</v>
      </c>
      <c r="D163" s="28"/>
      <c r="E163" s="28">
        <v>139</v>
      </c>
      <c r="F163" s="28">
        <v>1</v>
      </c>
      <c r="G163" s="28">
        <v>5</v>
      </c>
      <c r="H163" s="28" t="s">
        <v>75</v>
      </c>
      <c r="I163" s="27">
        <v>38</v>
      </c>
      <c r="J163" s="42">
        <v>1515000</v>
      </c>
      <c r="K163" s="42">
        <v>39868.42105263158</v>
      </c>
      <c r="L163" s="31" t="s">
        <v>69</v>
      </c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</row>
    <row r="164" spans="1:52" s="14" customFormat="1" ht="15.75" customHeight="1">
      <c r="A164" s="35" t="s">
        <v>110</v>
      </c>
      <c r="B164" s="27" t="s">
        <v>180</v>
      </c>
      <c r="C164" s="27" t="s">
        <v>112</v>
      </c>
      <c r="D164" s="28"/>
      <c r="E164" s="28" t="s">
        <v>203</v>
      </c>
      <c r="F164" s="28" t="s">
        <v>7</v>
      </c>
      <c r="G164" s="28">
        <v>5</v>
      </c>
      <c r="H164" s="35">
        <v>1</v>
      </c>
      <c r="I164" s="35">
        <v>31</v>
      </c>
      <c r="J164" s="51">
        <v>1290000</v>
      </c>
      <c r="K164" s="48">
        <v>41612.903225806454</v>
      </c>
      <c r="L164" s="31" t="s">
        <v>69</v>
      </c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</row>
    <row r="165" spans="1:52" s="14" customFormat="1" ht="15.75" customHeight="1">
      <c r="A165" s="35" t="s">
        <v>110</v>
      </c>
      <c r="B165" s="27" t="s">
        <v>180</v>
      </c>
      <c r="C165" s="27" t="s">
        <v>112</v>
      </c>
      <c r="D165" s="28"/>
      <c r="E165" s="35">
        <v>142</v>
      </c>
      <c r="F165" s="35">
        <v>1</v>
      </c>
      <c r="G165" s="35">
        <v>5</v>
      </c>
      <c r="H165" s="35">
        <v>1</v>
      </c>
      <c r="I165" s="35">
        <v>41</v>
      </c>
      <c r="J165" s="51">
        <v>1510000</v>
      </c>
      <c r="K165" s="48">
        <v>36829.268292682929</v>
      </c>
      <c r="L165" s="31" t="s">
        <v>69</v>
      </c>
    </row>
    <row r="166" spans="1:52" s="14" customFormat="1" ht="15.75" customHeight="1">
      <c r="A166" s="35" t="s">
        <v>110</v>
      </c>
      <c r="B166" s="27" t="s">
        <v>180</v>
      </c>
      <c r="C166" s="27" t="s">
        <v>112</v>
      </c>
      <c r="D166" s="28"/>
      <c r="E166" s="35">
        <v>141</v>
      </c>
      <c r="F166" s="35">
        <v>1</v>
      </c>
      <c r="G166" s="35">
        <v>5</v>
      </c>
      <c r="H166" s="35">
        <v>5</v>
      </c>
      <c r="I166" s="35">
        <v>41</v>
      </c>
      <c r="J166" s="51">
        <v>1490000</v>
      </c>
      <c r="K166" s="48">
        <v>36341.463414634149</v>
      </c>
      <c r="L166" s="31" t="s">
        <v>69</v>
      </c>
    </row>
    <row r="167" spans="1:52" s="63" customFormat="1" ht="15.75" customHeight="1">
      <c r="A167" s="72" t="s">
        <v>32</v>
      </c>
      <c r="B167" s="141" t="s">
        <v>184</v>
      </c>
      <c r="C167" s="72" t="s">
        <v>126</v>
      </c>
      <c r="D167" s="73"/>
      <c r="E167" s="73">
        <v>1</v>
      </c>
      <c r="F167" s="73">
        <v>1</v>
      </c>
      <c r="G167" s="73">
        <v>5</v>
      </c>
      <c r="H167" s="73" t="s">
        <v>65</v>
      </c>
      <c r="I167" s="72">
        <v>34.44</v>
      </c>
      <c r="J167" s="72">
        <v>1136520</v>
      </c>
      <c r="K167" s="72">
        <v>33000</v>
      </c>
      <c r="L167" s="143" t="s">
        <v>252</v>
      </c>
    </row>
    <row r="168" spans="1:52" s="63" customFormat="1" ht="15.75" customHeight="1">
      <c r="A168" s="72" t="s">
        <v>32</v>
      </c>
      <c r="B168" s="141" t="s">
        <v>184</v>
      </c>
      <c r="C168" s="72" t="s">
        <v>126</v>
      </c>
      <c r="D168" s="73"/>
      <c r="E168" s="73">
        <v>1</v>
      </c>
      <c r="F168" s="73">
        <v>1</v>
      </c>
      <c r="G168" s="73">
        <v>5</v>
      </c>
      <c r="H168" s="73" t="s">
        <v>65</v>
      </c>
      <c r="I168" s="72">
        <v>34.67</v>
      </c>
      <c r="J168" s="72">
        <v>1144110</v>
      </c>
      <c r="K168" s="72">
        <v>33000</v>
      </c>
      <c r="L168" s="143" t="s">
        <v>252</v>
      </c>
    </row>
    <row r="169" spans="1:52" s="63" customFormat="1" ht="15.75" customHeight="1">
      <c r="A169" s="72" t="s">
        <v>32</v>
      </c>
      <c r="B169" s="141" t="s">
        <v>184</v>
      </c>
      <c r="C169" s="72" t="s">
        <v>126</v>
      </c>
      <c r="D169" s="73"/>
      <c r="E169" s="73">
        <v>1</v>
      </c>
      <c r="F169" s="73">
        <v>1</v>
      </c>
      <c r="G169" s="73">
        <v>5</v>
      </c>
      <c r="H169" s="73" t="s">
        <v>65</v>
      </c>
      <c r="I169" s="72">
        <v>34.770000000000003</v>
      </c>
      <c r="J169" s="72">
        <v>1147410</v>
      </c>
      <c r="K169" s="72">
        <v>33000</v>
      </c>
      <c r="L169" s="143" t="s">
        <v>252</v>
      </c>
    </row>
    <row r="170" spans="1:52" s="63" customFormat="1" ht="15.75" customHeight="1">
      <c r="A170" s="72" t="s">
        <v>32</v>
      </c>
      <c r="B170" s="141" t="s">
        <v>184</v>
      </c>
      <c r="C170" s="72" t="s">
        <v>126</v>
      </c>
      <c r="D170" s="73"/>
      <c r="E170" s="73">
        <v>2</v>
      </c>
      <c r="F170" s="73">
        <v>1</v>
      </c>
      <c r="G170" s="73">
        <v>5</v>
      </c>
      <c r="H170" s="73" t="s">
        <v>65</v>
      </c>
      <c r="I170" s="72">
        <v>35.200000000000003</v>
      </c>
      <c r="J170" s="72">
        <v>1161600</v>
      </c>
      <c r="K170" s="72">
        <v>33000</v>
      </c>
      <c r="L170" s="143" t="s">
        <v>252</v>
      </c>
    </row>
    <row r="171" spans="1:52" s="63" customFormat="1" ht="15.75" customHeight="1">
      <c r="A171" s="72" t="s">
        <v>32</v>
      </c>
      <c r="B171" s="141" t="s">
        <v>184</v>
      </c>
      <c r="C171" s="72" t="s">
        <v>126</v>
      </c>
      <c r="D171" s="73"/>
      <c r="E171" s="73">
        <v>1</v>
      </c>
      <c r="F171" s="73">
        <v>1</v>
      </c>
      <c r="G171" s="73">
        <v>5</v>
      </c>
      <c r="H171" s="73" t="s">
        <v>74</v>
      </c>
      <c r="I171" s="72">
        <v>34.67</v>
      </c>
      <c r="J171" s="72">
        <v>1178780</v>
      </c>
      <c r="K171" s="72">
        <v>34000</v>
      </c>
      <c r="L171" s="143" t="s">
        <v>252</v>
      </c>
    </row>
    <row r="172" spans="1:52" s="63" customFormat="1" ht="15.75" customHeight="1">
      <c r="A172" s="72" t="s">
        <v>32</v>
      </c>
      <c r="B172" s="141" t="s">
        <v>184</v>
      </c>
      <c r="C172" s="72" t="s">
        <v>126</v>
      </c>
      <c r="D172" s="73"/>
      <c r="E172" s="73">
        <v>1</v>
      </c>
      <c r="F172" s="73">
        <v>1</v>
      </c>
      <c r="G172" s="73">
        <v>5</v>
      </c>
      <c r="H172" s="73" t="s">
        <v>74</v>
      </c>
      <c r="I172" s="72">
        <v>34.770000000000003</v>
      </c>
      <c r="J172" s="72">
        <v>1182180</v>
      </c>
      <c r="K172" s="72">
        <v>34000</v>
      </c>
      <c r="L172" s="143" t="s">
        <v>252</v>
      </c>
    </row>
    <row r="173" spans="1:52" s="63" customFormat="1" ht="15.75" customHeight="1">
      <c r="A173" s="72" t="s">
        <v>32</v>
      </c>
      <c r="B173" s="141" t="s">
        <v>184</v>
      </c>
      <c r="C173" s="72" t="s">
        <v>126</v>
      </c>
      <c r="D173" s="73"/>
      <c r="E173" s="73">
        <v>1</v>
      </c>
      <c r="F173" s="73">
        <v>1</v>
      </c>
      <c r="G173" s="73">
        <v>5</v>
      </c>
      <c r="H173" s="73" t="s">
        <v>74</v>
      </c>
      <c r="I173" s="72">
        <v>34.79</v>
      </c>
      <c r="J173" s="72">
        <v>1182860</v>
      </c>
      <c r="K173" s="72">
        <v>34000</v>
      </c>
      <c r="L173" s="143" t="s">
        <v>252</v>
      </c>
    </row>
    <row r="174" spans="1:52" s="63" customFormat="1" ht="15.75" customHeight="1">
      <c r="A174" s="144" t="s">
        <v>32</v>
      </c>
      <c r="B174" s="141" t="s">
        <v>184</v>
      </c>
      <c r="C174" s="72" t="s">
        <v>126</v>
      </c>
      <c r="D174" s="73"/>
      <c r="E174" s="73">
        <v>1</v>
      </c>
      <c r="F174" s="73">
        <v>1</v>
      </c>
      <c r="G174" s="73">
        <v>5</v>
      </c>
      <c r="H174" s="73" t="s">
        <v>49</v>
      </c>
      <c r="I174" s="72">
        <v>34.44</v>
      </c>
      <c r="J174" s="72">
        <v>1198512</v>
      </c>
      <c r="K174" s="72">
        <v>34800</v>
      </c>
      <c r="L174" s="143" t="s">
        <v>252</v>
      </c>
    </row>
    <row r="175" spans="1:52" s="63" customFormat="1" ht="15.75" customHeight="1">
      <c r="A175" s="144" t="s">
        <v>32</v>
      </c>
      <c r="B175" s="141" t="s">
        <v>184</v>
      </c>
      <c r="C175" s="72" t="s">
        <v>126</v>
      </c>
      <c r="D175" s="73"/>
      <c r="E175" s="73">
        <v>1</v>
      </c>
      <c r="F175" s="73">
        <v>1</v>
      </c>
      <c r="G175" s="73">
        <v>5</v>
      </c>
      <c r="H175" s="73" t="s">
        <v>75</v>
      </c>
      <c r="I175" s="72">
        <v>34.770000000000003</v>
      </c>
      <c r="J175" s="72">
        <v>1209996</v>
      </c>
      <c r="K175" s="72">
        <v>34800</v>
      </c>
      <c r="L175" s="143" t="s">
        <v>252</v>
      </c>
    </row>
    <row r="176" spans="1:52" s="63" customFormat="1" ht="15.75" customHeight="1">
      <c r="A176" s="144" t="s">
        <v>32</v>
      </c>
      <c r="B176" s="141" t="s">
        <v>184</v>
      </c>
      <c r="C176" s="72" t="s">
        <v>126</v>
      </c>
      <c r="D176" s="73"/>
      <c r="E176" s="73">
        <v>1</v>
      </c>
      <c r="F176" s="73">
        <v>1</v>
      </c>
      <c r="G176" s="73">
        <v>5</v>
      </c>
      <c r="H176" s="73" t="s">
        <v>77</v>
      </c>
      <c r="I176" s="72">
        <v>34.79</v>
      </c>
      <c r="J176" s="72">
        <v>1210692</v>
      </c>
      <c r="K176" s="72">
        <v>34800</v>
      </c>
      <c r="L176" s="143" t="s">
        <v>252</v>
      </c>
    </row>
    <row r="177" spans="1:12" s="63" customFormat="1" ht="15.75" customHeight="1">
      <c r="A177" s="144" t="s">
        <v>32</v>
      </c>
      <c r="B177" s="141" t="s">
        <v>184</v>
      </c>
      <c r="C177" s="72" t="s">
        <v>126</v>
      </c>
      <c r="D177" s="73"/>
      <c r="E177" s="73">
        <v>1</v>
      </c>
      <c r="F177" s="73">
        <v>1</v>
      </c>
      <c r="G177" s="73">
        <v>5</v>
      </c>
      <c r="H177" s="73" t="s">
        <v>65</v>
      </c>
      <c r="I177" s="72">
        <v>36.93</v>
      </c>
      <c r="J177" s="72">
        <v>1218690</v>
      </c>
      <c r="K177" s="72">
        <v>33000</v>
      </c>
      <c r="L177" s="143" t="s">
        <v>252</v>
      </c>
    </row>
    <row r="178" spans="1:12" s="63" customFormat="1" ht="15.75" customHeight="1">
      <c r="A178" s="144" t="s">
        <v>32</v>
      </c>
      <c r="B178" s="141" t="s">
        <v>184</v>
      </c>
      <c r="C178" s="72" t="s">
        <v>126</v>
      </c>
      <c r="D178" s="73"/>
      <c r="E178" s="73">
        <v>2</v>
      </c>
      <c r="F178" s="73">
        <v>1</v>
      </c>
      <c r="G178" s="73">
        <v>5</v>
      </c>
      <c r="H178" s="73" t="s">
        <v>49</v>
      </c>
      <c r="I178" s="72">
        <v>35.200000000000003</v>
      </c>
      <c r="J178" s="72">
        <v>1224960</v>
      </c>
      <c r="K178" s="72">
        <v>34800</v>
      </c>
      <c r="L178" s="143" t="s">
        <v>252</v>
      </c>
    </row>
    <row r="179" spans="1:12" s="63" customFormat="1" ht="15.75" customHeight="1">
      <c r="A179" s="144" t="s">
        <v>32</v>
      </c>
      <c r="B179" s="141" t="s">
        <v>184</v>
      </c>
      <c r="C179" s="72" t="s">
        <v>126</v>
      </c>
      <c r="D179" s="73"/>
      <c r="E179" s="73">
        <v>1</v>
      </c>
      <c r="F179" s="73">
        <v>1</v>
      </c>
      <c r="G179" s="73">
        <v>5</v>
      </c>
      <c r="H179" s="73" t="s">
        <v>74</v>
      </c>
      <c r="I179" s="72">
        <v>36.93</v>
      </c>
      <c r="J179" s="72">
        <v>1255620</v>
      </c>
      <c r="K179" s="72">
        <v>34000</v>
      </c>
      <c r="L179" s="143" t="s">
        <v>252</v>
      </c>
    </row>
    <row r="180" spans="1:12" s="63" customFormat="1" ht="15.75" customHeight="1">
      <c r="A180" s="144" t="s">
        <v>32</v>
      </c>
      <c r="B180" s="141" t="s">
        <v>184</v>
      </c>
      <c r="C180" s="72" t="s">
        <v>126</v>
      </c>
      <c r="D180" s="73"/>
      <c r="E180" s="73">
        <v>1</v>
      </c>
      <c r="F180" s="73">
        <v>1</v>
      </c>
      <c r="G180" s="73">
        <v>5</v>
      </c>
      <c r="H180" s="73" t="s">
        <v>75</v>
      </c>
      <c r="I180" s="72">
        <v>36.93</v>
      </c>
      <c r="J180" s="72">
        <v>1285164</v>
      </c>
      <c r="K180" s="72">
        <v>34800</v>
      </c>
      <c r="L180" s="143" t="s">
        <v>252</v>
      </c>
    </row>
    <row r="181" spans="1:12" s="63" customFormat="1" ht="15.75" customHeight="1">
      <c r="A181" s="144" t="s">
        <v>32</v>
      </c>
      <c r="B181" s="141" t="s">
        <v>184</v>
      </c>
      <c r="C181" s="72" t="s">
        <v>126</v>
      </c>
      <c r="D181" s="73"/>
      <c r="E181" s="73">
        <v>2</v>
      </c>
      <c r="F181" s="73">
        <v>1</v>
      </c>
      <c r="G181" s="73">
        <v>5</v>
      </c>
      <c r="H181" s="73" t="s">
        <v>65</v>
      </c>
      <c r="I181" s="72">
        <v>45.48</v>
      </c>
      <c r="J181" s="72">
        <v>1500840</v>
      </c>
      <c r="K181" s="72">
        <v>33000</v>
      </c>
      <c r="L181" s="143" t="s">
        <v>252</v>
      </c>
    </row>
    <row r="182" spans="1:12" s="63" customFormat="1" ht="15.75" customHeight="1">
      <c r="A182" s="144" t="s">
        <v>32</v>
      </c>
      <c r="B182" s="141" t="s">
        <v>184</v>
      </c>
      <c r="C182" s="72" t="s">
        <v>126</v>
      </c>
      <c r="D182" s="73"/>
      <c r="E182" s="73">
        <v>2</v>
      </c>
      <c r="F182" s="73">
        <v>1</v>
      </c>
      <c r="G182" s="73">
        <v>5</v>
      </c>
      <c r="H182" s="73" t="s">
        <v>7</v>
      </c>
      <c r="I182" s="72">
        <v>45.79</v>
      </c>
      <c r="J182" s="72">
        <v>1465280</v>
      </c>
      <c r="K182" s="72">
        <v>32000</v>
      </c>
      <c r="L182" s="143" t="s">
        <v>252</v>
      </c>
    </row>
    <row r="183" spans="1:12" s="63" customFormat="1" ht="15.75" customHeight="1">
      <c r="A183" s="144" t="s">
        <v>32</v>
      </c>
      <c r="B183" s="141" t="s">
        <v>184</v>
      </c>
      <c r="C183" s="72" t="s">
        <v>126</v>
      </c>
      <c r="D183" s="73"/>
      <c r="E183" s="73">
        <v>2</v>
      </c>
      <c r="F183" s="73">
        <v>1</v>
      </c>
      <c r="G183" s="73">
        <v>5</v>
      </c>
      <c r="H183" s="73" t="s">
        <v>74</v>
      </c>
      <c r="I183" s="72">
        <v>45.48</v>
      </c>
      <c r="J183" s="72">
        <v>1546320</v>
      </c>
      <c r="K183" s="72">
        <v>34000</v>
      </c>
      <c r="L183" s="143" t="s">
        <v>252</v>
      </c>
    </row>
    <row r="184" spans="1:12" s="63" customFormat="1" ht="15.75" customHeight="1">
      <c r="A184" s="144" t="s">
        <v>32</v>
      </c>
      <c r="B184" s="141" t="s">
        <v>184</v>
      </c>
      <c r="C184" s="72" t="s">
        <v>126</v>
      </c>
      <c r="D184" s="73"/>
      <c r="E184" s="73">
        <v>2</v>
      </c>
      <c r="F184" s="73">
        <v>1</v>
      </c>
      <c r="G184" s="73">
        <v>5</v>
      </c>
      <c r="H184" s="73" t="s">
        <v>127</v>
      </c>
      <c r="I184" s="72">
        <v>45.48</v>
      </c>
      <c r="J184" s="72">
        <v>1582704</v>
      </c>
      <c r="K184" s="72">
        <v>34800</v>
      </c>
      <c r="L184" s="143" t="s">
        <v>252</v>
      </c>
    </row>
    <row r="185" spans="1:12" s="63" customFormat="1" ht="15.75" customHeight="1">
      <c r="A185" s="144" t="s">
        <v>32</v>
      </c>
      <c r="B185" s="141" t="s">
        <v>184</v>
      </c>
      <c r="C185" s="72" t="s">
        <v>126</v>
      </c>
      <c r="D185" s="73"/>
      <c r="E185" s="73">
        <v>2</v>
      </c>
      <c r="F185" s="73">
        <v>2</v>
      </c>
      <c r="G185" s="73">
        <v>5</v>
      </c>
      <c r="H185" s="73" t="s">
        <v>127</v>
      </c>
      <c r="I185" s="72">
        <v>46.73</v>
      </c>
      <c r="J185" s="72">
        <v>1626204</v>
      </c>
      <c r="K185" s="72">
        <v>34800</v>
      </c>
      <c r="L185" s="143" t="s">
        <v>252</v>
      </c>
    </row>
    <row r="186" spans="1:12" s="63" customFormat="1" ht="15.75" customHeight="1">
      <c r="A186" s="144" t="s">
        <v>32</v>
      </c>
      <c r="B186" s="141" t="s">
        <v>184</v>
      </c>
      <c r="C186" s="72" t="s">
        <v>126</v>
      </c>
      <c r="D186" s="73" t="s">
        <v>79</v>
      </c>
      <c r="E186" s="73">
        <v>2</v>
      </c>
      <c r="F186" s="73">
        <v>1</v>
      </c>
      <c r="G186" s="73">
        <v>5</v>
      </c>
      <c r="H186" s="73" t="s">
        <v>91</v>
      </c>
      <c r="I186" s="142">
        <v>28.47</v>
      </c>
      <c r="J186" s="72">
        <v>967980</v>
      </c>
      <c r="K186" s="72">
        <v>34000</v>
      </c>
      <c r="L186" s="31" t="s">
        <v>69</v>
      </c>
    </row>
    <row r="187" spans="1:12" s="63" customFormat="1" ht="15.75" customHeight="1">
      <c r="A187" s="144" t="s">
        <v>32</v>
      </c>
      <c r="B187" s="141" t="s">
        <v>184</v>
      </c>
      <c r="C187" s="72" t="s">
        <v>126</v>
      </c>
      <c r="D187" s="73" t="s">
        <v>70</v>
      </c>
      <c r="E187" s="73"/>
      <c r="F187" s="73" t="s">
        <v>49</v>
      </c>
      <c r="G187" s="73">
        <v>5</v>
      </c>
      <c r="H187" s="73" t="s">
        <v>7</v>
      </c>
      <c r="I187" s="142">
        <v>65.5</v>
      </c>
      <c r="J187" s="72">
        <v>2161500</v>
      </c>
      <c r="K187" s="145">
        <v>33000</v>
      </c>
      <c r="L187" s="31" t="s">
        <v>69</v>
      </c>
    </row>
    <row r="188" spans="1:12" s="63" customFormat="1" ht="15.75" customHeight="1">
      <c r="A188" s="144" t="s">
        <v>32</v>
      </c>
      <c r="B188" s="141" t="s">
        <v>184</v>
      </c>
      <c r="C188" s="72" t="s">
        <v>126</v>
      </c>
      <c r="D188" s="73" t="s">
        <v>75</v>
      </c>
      <c r="E188" s="73">
        <v>1</v>
      </c>
      <c r="F188" s="73">
        <v>2</v>
      </c>
      <c r="G188" s="73">
        <v>3</v>
      </c>
      <c r="H188" s="73" t="s">
        <v>49</v>
      </c>
      <c r="I188" s="142">
        <v>55.8</v>
      </c>
      <c r="J188" s="72">
        <v>1897200</v>
      </c>
      <c r="K188" s="72">
        <v>34000</v>
      </c>
      <c r="L188" s="31" t="s">
        <v>69</v>
      </c>
    </row>
    <row r="189" spans="1:12" s="63" customFormat="1" ht="15.75" customHeight="1">
      <c r="A189" s="144" t="s">
        <v>32</v>
      </c>
      <c r="B189" s="141" t="s">
        <v>184</v>
      </c>
      <c r="C189" s="72" t="s">
        <v>126</v>
      </c>
      <c r="D189" s="73" t="s">
        <v>128</v>
      </c>
      <c r="E189" s="73">
        <v>7</v>
      </c>
      <c r="F189" s="73">
        <v>2</v>
      </c>
      <c r="G189" s="73">
        <v>3</v>
      </c>
      <c r="H189" s="73" t="s">
        <v>49</v>
      </c>
      <c r="I189" s="142">
        <v>65.66</v>
      </c>
      <c r="J189" s="72">
        <v>2284968</v>
      </c>
      <c r="K189" s="72">
        <v>34800</v>
      </c>
      <c r="L189" s="31" t="s">
        <v>69</v>
      </c>
    </row>
    <row r="190" spans="1:12" s="63" customFormat="1" ht="15.75" customHeight="1">
      <c r="A190" s="144" t="s">
        <v>32</v>
      </c>
      <c r="B190" s="141" t="s">
        <v>184</v>
      </c>
      <c r="C190" s="72" t="s">
        <v>126</v>
      </c>
      <c r="D190" s="73" t="s">
        <v>128</v>
      </c>
      <c r="E190" s="73">
        <v>7</v>
      </c>
      <c r="F190" s="73">
        <v>3</v>
      </c>
      <c r="G190" s="73">
        <v>3</v>
      </c>
      <c r="H190" s="73" t="s">
        <v>7</v>
      </c>
      <c r="I190" s="142">
        <v>90.76</v>
      </c>
      <c r="J190" s="72">
        <v>2995080</v>
      </c>
      <c r="K190" s="72">
        <v>33000</v>
      </c>
      <c r="L190" s="31" t="s">
        <v>69</v>
      </c>
    </row>
    <row r="191" spans="1:12" s="63" customFormat="1" ht="15.75" customHeight="1">
      <c r="A191" s="144" t="s">
        <v>32</v>
      </c>
      <c r="B191" s="141" t="s">
        <v>184</v>
      </c>
      <c r="C191" s="72" t="s">
        <v>126</v>
      </c>
      <c r="D191" s="73" t="s">
        <v>129</v>
      </c>
      <c r="E191" s="73" t="s">
        <v>49</v>
      </c>
      <c r="F191" s="73">
        <v>3</v>
      </c>
      <c r="G191" s="73">
        <v>3</v>
      </c>
      <c r="H191" s="73" t="s">
        <v>7</v>
      </c>
      <c r="I191" s="142">
        <v>89</v>
      </c>
      <c r="J191" s="72">
        <v>3097200</v>
      </c>
      <c r="K191" s="72">
        <v>34800</v>
      </c>
      <c r="L191" s="31" t="s">
        <v>69</v>
      </c>
    </row>
    <row r="192" spans="1:12" s="63" customFormat="1" ht="15.75" customHeight="1">
      <c r="A192" s="144" t="s">
        <v>32</v>
      </c>
      <c r="B192" s="141" t="s">
        <v>184</v>
      </c>
      <c r="C192" s="72" t="s">
        <v>126</v>
      </c>
      <c r="D192" s="73" t="s">
        <v>75</v>
      </c>
      <c r="E192" s="73">
        <v>1</v>
      </c>
      <c r="F192" s="73">
        <v>3</v>
      </c>
      <c r="G192" s="73">
        <v>3</v>
      </c>
      <c r="H192" s="73" t="s">
        <v>75</v>
      </c>
      <c r="I192" s="142">
        <v>89.8</v>
      </c>
      <c r="J192" s="72">
        <v>3125040</v>
      </c>
      <c r="K192" s="72">
        <v>34800</v>
      </c>
      <c r="L192" s="31" t="s">
        <v>69</v>
      </c>
    </row>
    <row r="193" spans="1:52" s="63" customFormat="1" ht="15.75" customHeight="1">
      <c r="A193" s="144" t="s">
        <v>32</v>
      </c>
      <c r="B193" s="141" t="s">
        <v>184</v>
      </c>
      <c r="C193" s="72" t="s">
        <v>126</v>
      </c>
      <c r="D193" s="73" t="s">
        <v>65</v>
      </c>
      <c r="E193" s="73">
        <v>9</v>
      </c>
      <c r="F193" s="73">
        <v>1</v>
      </c>
      <c r="G193" s="73">
        <v>5</v>
      </c>
      <c r="H193" s="73" t="s">
        <v>130</v>
      </c>
      <c r="I193" s="142">
        <v>50.24</v>
      </c>
      <c r="J193" s="72">
        <v>1833760</v>
      </c>
      <c r="K193" s="72">
        <v>36500</v>
      </c>
      <c r="L193" s="31" t="s">
        <v>69</v>
      </c>
    </row>
    <row r="194" spans="1:52" s="63" customFormat="1" ht="15.75" customHeight="1">
      <c r="A194" s="144" t="s">
        <v>32</v>
      </c>
      <c r="B194" s="141" t="s">
        <v>184</v>
      </c>
      <c r="C194" s="72" t="s">
        <v>126</v>
      </c>
      <c r="D194" s="73" t="s">
        <v>131</v>
      </c>
      <c r="E194" s="73">
        <v>8</v>
      </c>
      <c r="F194" s="73">
        <v>1</v>
      </c>
      <c r="G194" s="73">
        <v>3</v>
      </c>
      <c r="H194" s="73" t="s">
        <v>7</v>
      </c>
      <c r="I194" s="142">
        <v>50.24</v>
      </c>
      <c r="J194" s="72">
        <v>1833760</v>
      </c>
      <c r="K194" s="72">
        <v>36500</v>
      </c>
      <c r="L194" s="31" t="s">
        <v>69</v>
      </c>
    </row>
    <row r="195" spans="1:52" s="63" customFormat="1" ht="15.75" customHeight="1">
      <c r="A195" s="144" t="s">
        <v>32</v>
      </c>
      <c r="B195" s="141" t="s">
        <v>184</v>
      </c>
      <c r="C195" s="72" t="s">
        <v>126</v>
      </c>
      <c r="D195" s="73" t="s">
        <v>128</v>
      </c>
      <c r="E195" s="73">
        <v>7</v>
      </c>
      <c r="F195" s="73">
        <v>1</v>
      </c>
      <c r="G195" s="73">
        <v>3</v>
      </c>
      <c r="H195" s="73" t="s">
        <v>7</v>
      </c>
      <c r="I195" s="142">
        <v>47.92</v>
      </c>
      <c r="J195" s="72">
        <v>1916800</v>
      </c>
      <c r="K195" s="72">
        <v>40000</v>
      </c>
      <c r="L195" s="31" t="s">
        <v>69</v>
      </c>
    </row>
    <row r="196" spans="1:52" s="63" customFormat="1" ht="15.75" customHeight="1">
      <c r="A196" s="144" t="s">
        <v>32</v>
      </c>
      <c r="B196" s="141" t="s">
        <v>184</v>
      </c>
      <c r="C196" s="72" t="s">
        <v>126</v>
      </c>
      <c r="D196" s="73" t="s">
        <v>131</v>
      </c>
      <c r="E196" s="73">
        <v>8</v>
      </c>
      <c r="F196" s="73">
        <v>1</v>
      </c>
      <c r="G196" s="73">
        <v>3</v>
      </c>
      <c r="H196" s="73" t="s">
        <v>77</v>
      </c>
      <c r="I196" s="142">
        <v>54.57</v>
      </c>
      <c r="J196" s="72">
        <v>1991805</v>
      </c>
      <c r="K196" s="72">
        <v>36500</v>
      </c>
      <c r="L196" s="31" t="s">
        <v>69</v>
      </c>
    </row>
    <row r="197" spans="1:52" s="63" customFormat="1" ht="15.75" customHeight="1">
      <c r="A197" s="144" t="s">
        <v>32</v>
      </c>
      <c r="B197" s="141" t="s">
        <v>184</v>
      </c>
      <c r="C197" s="72" t="s">
        <v>126</v>
      </c>
      <c r="D197" s="73" t="s">
        <v>65</v>
      </c>
      <c r="E197" s="73">
        <v>9</v>
      </c>
      <c r="F197" s="73">
        <v>1</v>
      </c>
      <c r="G197" s="73">
        <v>3</v>
      </c>
      <c r="H197" s="73" t="s">
        <v>132</v>
      </c>
      <c r="I197" s="142">
        <v>54.57</v>
      </c>
      <c r="J197" s="72">
        <v>1991805</v>
      </c>
      <c r="K197" s="72">
        <v>36500</v>
      </c>
      <c r="L197" s="31" t="s">
        <v>69</v>
      </c>
    </row>
    <row r="198" spans="1:52" s="63" customFormat="1" ht="15.75" customHeight="1">
      <c r="A198" s="144" t="s">
        <v>32</v>
      </c>
      <c r="B198" s="141" t="s">
        <v>184</v>
      </c>
      <c r="C198" s="72" t="s">
        <v>126</v>
      </c>
      <c r="D198" s="73" t="s">
        <v>128</v>
      </c>
      <c r="E198" s="73">
        <v>7</v>
      </c>
      <c r="F198" s="73">
        <v>2</v>
      </c>
      <c r="G198" s="73">
        <v>3</v>
      </c>
      <c r="H198" s="73" t="s">
        <v>75</v>
      </c>
      <c r="I198" s="142">
        <v>65.66</v>
      </c>
      <c r="J198" s="72">
        <v>2284968</v>
      </c>
      <c r="K198" s="72">
        <v>34800</v>
      </c>
      <c r="L198" s="31" t="s">
        <v>69</v>
      </c>
    </row>
    <row r="199" spans="1:52" s="63" customFormat="1" ht="15.75" customHeight="1">
      <c r="A199" s="72" t="s">
        <v>61</v>
      </c>
      <c r="B199" s="72" t="s">
        <v>180</v>
      </c>
      <c r="C199" s="72" t="s">
        <v>62</v>
      </c>
      <c r="D199" s="73"/>
      <c r="E199" s="73"/>
      <c r="F199" s="73">
        <v>2</v>
      </c>
      <c r="G199" s="73">
        <v>2</v>
      </c>
      <c r="H199" s="73">
        <v>1.2</v>
      </c>
      <c r="I199" s="142">
        <v>52.4</v>
      </c>
      <c r="J199" s="72">
        <v>1572000</v>
      </c>
      <c r="K199" s="72">
        <v>30000</v>
      </c>
      <c r="L199" s="143"/>
    </row>
    <row r="200" spans="1:52" s="63" customFormat="1" ht="15.75" customHeight="1">
      <c r="A200" s="147" t="s">
        <v>33</v>
      </c>
      <c r="B200" s="147" t="s">
        <v>182</v>
      </c>
      <c r="C200" s="147" t="s">
        <v>135</v>
      </c>
      <c r="D200" s="147"/>
      <c r="E200" s="147">
        <v>10</v>
      </c>
      <c r="F200" s="147">
        <v>3</v>
      </c>
      <c r="G200" s="146">
        <v>15</v>
      </c>
      <c r="H200" s="146">
        <v>13</v>
      </c>
      <c r="I200" s="146">
        <v>78</v>
      </c>
      <c r="J200" s="148">
        <v>3405000</v>
      </c>
      <c r="K200" s="149">
        <v>43653.846153846156</v>
      </c>
      <c r="L200" s="131" t="s">
        <v>294</v>
      </c>
    </row>
    <row r="201" spans="1:52" s="1" customFormat="1" ht="15.75" customHeight="1">
      <c r="A201" s="98" t="s">
        <v>140</v>
      </c>
      <c r="B201" s="98" t="s">
        <v>181</v>
      </c>
      <c r="C201" s="98" t="s">
        <v>141</v>
      </c>
      <c r="D201" s="97" t="s">
        <v>142</v>
      </c>
      <c r="E201" s="97">
        <v>2</v>
      </c>
      <c r="F201" s="97">
        <v>1</v>
      </c>
      <c r="G201" s="97">
        <v>9</v>
      </c>
      <c r="H201" s="97" t="s">
        <v>107</v>
      </c>
      <c r="I201" s="98" t="e">
        <f>#REF!+#REF!</f>
        <v>#REF!</v>
      </c>
      <c r="J201" s="27">
        <v>1659450</v>
      </c>
      <c r="K201" s="151">
        <v>39000</v>
      </c>
      <c r="L201" s="31" t="s">
        <v>69</v>
      </c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</row>
    <row r="202" spans="1:52" s="15" customFormat="1" ht="15.75" customHeight="1">
      <c r="A202" s="152" t="s">
        <v>144</v>
      </c>
      <c r="B202" s="152" t="s">
        <v>183</v>
      </c>
      <c r="C202" s="152" t="s">
        <v>145</v>
      </c>
      <c r="D202" s="153" t="s">
        <v>146</v>
      </c>
      <c r="E202" s="153" t="s">
        <v>7</v>
      </c>
      <c r="F202" s="153">
        <v>1</v>
      </c>
      <c r="G202" s="153">
        <v>16</v>
      </c>
      <c r="H202" s="153" t="s">
        <v>80</v>
      </c>
      <c r="I202" s="152">
        <v>42.49</v>
      </c>
      <c r="J202" s="89">
        <v>1899560</v>
      </c>
      <c r="K202" s="154">
        <v>44706.048481995764</v>
      </c>
      <c r="L202" s="31" t="s">
        <v>69</v>
      </c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</row>
    <row r="203" spans="1:52" s="1" customFormat="1" ht="15.75" customHeight="1">
      <c r="A203" s="156" t="s">
        <v>35</v>
      </c>
      <c r="B203" s="98" t="s">
        <v>183</v>
      </c>
      <c r="C203" s="157" t="s">
        <v>247</v>
      </c>
      <c r="D203" s="156"/>
      <c r="E203" s="156">
        <v>10</v>
      </c>
      <c r="F203" s="156">
        <v>3</v>
      </c>
      <c r="G203" s="158"/>
      <c r="H203" s="156"/>
      <c r="I203" s="156">
        <v>82</v>
      </c>
      <c r="J203" s="159">
        <v>3580000</v>
      </c>
      <c r="K203" s="160">
        <v>43658.536585365851</v>
      </c>
      <c r="L203" s="78" t="s">
        <v>292</v>
      </c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</row>
    <row r="204" spans="1:52" s="14" customFormat="1" ht="15.75" customHeight="1">
      <c r="A204" s="161" t="s">
        <v>37</v>
      </c>
      <c r="B204" s="161"/>
      <c r="C204" s="161" t="s">
        <v>248</v>
      </c>
      <c r="D204" s="161"/>
      <c r="E204" s="161">
        <v>13</v>
      </c>
      <c r="F204" s="161">
        <v>2</v>
      </c>
      <c r="G204" s="161"/>
      <c r="H204" s="161"/>
      <c r="I204" s="161">
        <v>61</v>
      </c>
      <c r="J204" s="162">
        <v>1960000</v>
      </c>
      <c r="K204" s="163">
        <v>32131.147540983606</v>
      </c>
      <c r="L204" s="22" t="s">
        <v>69</v>
      </c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</row>
    <row r="205" spans="1:52" s="14" customFormat="1" ht="15.75" customHeight="1">
      <c r="A205" s="81" t="s">
        <v>147</v>
      </c>
      <c r="B205" s="81" t="s">
        <v>181</v>
      </c>
      <c r="C205" s="81" t="s">
        <v>148</v>
      </c>
      <c r="D205" s="165" t="s">
        <v>149</v>
      </c>
      <c r="E205" s="165">
        <v>4</v>
      </c>
      <c r="F205" s="165">
        <v>2</v>
      </c>
      <c r="G205" s="165" t="s">
        <v>80</v>
      </c>
      <c r="H205" s="165" t="s">
        <v>81</v>
      </c>
      <c r="I205" s="166">
        <v>57.37</v>
      </c>
      <c r="J205" s="167">
        <v>2180060</v>
      </c>
      <c r="K205" s="168">
        <v>38000</v>
      </c>
      <c r="L205" s="138" t="s">
        <v>69</v>
      </c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</row>
    <row r="206" spans="1:52" s="175" customFormat="1" ht="15.75" customHeight="1">
      <c r="A206" s="83" t="s">
        <v>147</v>
      </c>
      <c r="B206" s="83" t="s">
        <v>181</v>
      </c>
      <c r="C206" s="170" t="s">
        <v>148</v>
      </c>
      <c r="D206" s="171" t="s">
        <v>149</v>
      </c>
      <c r="E206" s="171">
        <v>4</v>
      </c>
      <c r="F206" s="171">
        <v>2</v>
      </c>
      <c r="G206" s="171" t="s">
        <v>80</v>
      </c>
      <c r="H206" s="171" t="s">
        <v>43</v>
      </c>
      <c r="I206" s="172">
        <v>57.374000000000002</v>
      </c>
      <c r="J206" s="173">
        <v>2155000</v>
      </c>
      <c r="K206" s="174">
        <v>37037.682573988219</v>
      </c>
      <c r="L206" s="31" t="s">
        <v>69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</row>
    <row r="207" spans="1:52" s="181" customFormat="1" ht="15.75" customHeight="1">
      <c r="A207" s="176" t="s">
        <v>40</v>
      </c>
      <c r="B207" s="177" t="s">
        <v>184</v>
      </c>
      <c r="C207" s="176" t="s">
        <v>41</v>
      </c>
      <c r="D207" s="178"/>
      <c r="E207" s="178">
        <v>3</v>
      </c>
      <c r="F207" s="178">
        <v>1</v>
      </c>
      <c r="G207" s="178">
        <v>9</v>
      </c>
      <c r="H207" s="178" t="s">
        <v>43</v>
      </c>
      <c r="I207" s="179">
        <v>25.1</v>
      </c>
      <c r="J207" s="176">
        <v>777000</v>
      </c>
      <c r="K207" s="176" t="s">
        <v>151</v>
      </c>
      <c r="L207" s="180" t="s">
        <v>292</v>
      </c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</row>
    <row r="208" spans="1:52" s="181" customFormat="1" ht="15.75" customHeight="1">
      <c r="A208" s="176" t="s">
        <v>40</v>
      </c>
      <c r="B208" s="177" t="s">
        <v>184</v>
      </c>
      <c r="C208" s="176" t="s">
        <v>41</v>
      </c>
      <c r="D208" s="178"/>
      <c r="E208" s="178">
        <v>3</v>
      </c>
      <c r="F208" s="178">
        <v>1</v>
      </c>
      <c r="G208" s="178">
        <v>9</v>
      </c>
      <c r="H208" s="178" t="s">
        <v>66</v>
      </c>
      <c r="I208" s="179">
        <v>27.7</v>
      </c>
      <c r="J208" s="176">
        <v>858700</v>
      </c>
      <c r="K208" s="176" t="s">
        <v>151</v>
      </c>
      <c r="L208" s="180" t="s">
        <v>292</v>
      </c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</row>
    <row r="209" spans="1:52" s="181" customFormat="1" ht="15.75" customHeight="1">
      <c r="A209" s="176" t="s">
        <v>40</v>
      </c>
      <c r="B209" s="177" t="s">
        <v>184</v>
      </c>
      <c r="C209" s="176" t="s">
        <v>41</v>
      </c>
      <c r="D209" s="178"/>
      <c r="E209" s="178">
        <v>3</v>
      </c>
      <c r="F209" s="178">
        <v>1</v>
      </c>
      <c r="G209" s="178">
        <v>9</v>
      </c>
      <c r="H209" s="178" t="s">
        <v>68</v>
      </c>
      <c r="I209" s="179">
        <v>27.9</v>
      </c>
      <c r="J209" s="176">
        <v>864900</v>
      </c>
      <c r="K209" s="176" t="s">
        <v>151</v>
      </c>
      <c r="L209" s="180" t="s">
        <v>292</v>
      </c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</row>
    <row r="210" spans="1:52" s="182" customFormat="1" ht="15.75" customHeight="1">
      <c r="A210" s="176" t="s">
        <v>40</v>
      </c>
      <c r="B210" s="177" t="s">
        <v>184</v>
      </c>
      <c r="C210" s="176" t="s">
        <v>41</v>
      </c>
      <c r="D210" s="178"/>
      <c r="E210" s="178">
        <v>3</v>
      </c>
      <c r="F210" s="178">
        <v>1</v>
      </c>
      <c r="G210" s="178">
        <v>9</v>
      </c>
      <c r="H210" s="178" t="s">
        <v>136</v>
      </c>
      <c r="I210" s="179">
        <v>28.4</v>
      </c>
      <c r="J210" s="176">
        <v>880400</v>
      </c>
      <c r="K210" s="176" t="s">
        <v>151</v>
      </c>
      <c r="L210" s="180" t="s">
        <v>292</v>
      </c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</row>
    <row r="211" spans="1:52" s="1" customFormat="1" ht="15.75" customHeight="1">
      <c r="A211" s="176" t="s">
        <v>40</v>
      </c>
      <c r="B211" s="177" t="s">
        <v>184</v>
      </c>
      <c r="C211" s="176" t="s">
        <v>41</v>
      </c>
      <c r="D211" s="178"/>
      <c r="E211" s="178">
        <v>2</v>
      </c>
      <c r="F211" s="178">
        <v>1</v>
      </c>
      <c r="G211" s="178">
        <v>9</v>
      </c>
      <c r="H211" s="178" t="s">
        <v>152</v>
      </c>
      <c r="I211" s="179">
        <v>30.9</v>
      </c>
      <c r="J211" s="183">
        <v>958000</v>
      </c>
      <c r="K211" s="176" t="s">
        <v>151</v>
      </c>
      <c r="L211" s="180" t="s">
        <v>292</v>
      </c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</row>
    <row r="212" spans="1:52" s="184" customFormat="1" ht="15.75" customHeight="1">
      <c r="A212" s="176" t="s">
        <v>40</v>
      </c>
      <c r="B212" s="177" t="s">
        <v>184</v>
      </c>
      <c r="C212" s="176" t="s">
        <v>41</v>
      </c>
      <c r="D212" s="178"/>
      <c r="E212" s="178">
        <v>2</v>
      </c>
      <c r="F212" s="178">
        <v>1</v>
      </c>
      <c r="G212" s="178">
        <v>9</v>
      </c>
      <c r="H212" s="178" t="s">
        <v>152</v>
      </c>
      <c r="I212" s="179">
        <v>31.1</v>
      </c>
      <c r="J212" s="176">
        <v>964100</v>
      </c>
      <c r="K212" s="176" t="s">
        <v>151</v>
      </c>
      <c r="L212" s="180" t="s">
        <v>292</v>
      </c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</row>
    <row r="213" spans="1:52" s="184" customFormat="1" ht="15.75" customHeight="1">
      <c r="A213" s="176" t="s">
        <v>40</v>
      </c>
      <c r="B213" s="177" t="s">
        <v>184</v>
      </c>
      <c r="C213" s="176" t="s">
        <v>41</v>
      </c>
      <c r="D213" s="178"/>
      <c r="E213" s="178">
        <v>3</v>
      </c>
      <c r="F213" s="178">
        <v>1</v>
      </c>
      <c r="G213" s="178">
        <v>9</v>
      </c>
      <c r="H213" s="178" t="s">
        <v>97</v>
      </c>
      <c r="I213" s="179">
        <v>31.8</v>
      </c>
      <c r="J213" s="176">
        <v>985800</v>
      </c>
      <c r="K213" s="176" t="s">
        <v>151</v>
      </c>
      <c r="L213" s="180" t="s">
        <v>292</v>
      </c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</row>
    <row r="214" spans="1:52" s="184" customFormat="1" ht="15.75" customHeight="1">
      <c r="A214" s="176" t="s">
        <v>40</v>
      </c>
      <c r="B214" s="177" t="s">
        <v>184</v>
      </c>
      <c r="C214" s="176" t="s">
        <v>41</v>
      </c>
      <c r="D214" s="178"/>
      <c r="E214" s="178">
        <v>3</v>
      </c>
      <c r="F214" s="178">
        <v>1</v>
      </c>
      <c r="G214" s="178">
        <v>9</v>
      </c>
      <c r="H214" s="178" t="s">
        <v>153</v>
      </c>
      <c r="I214" s="179">
        <v>33</v>
      </c>
      <c r="J214" s="176">
        <v>1023000</v>
      </c>
      <c r="K214" s="176" t="s">
        <v>151</v>
      </c>
      <c r="L214" s="180" t="s">
        <v>292</v>
      </c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</row>
    <row r="215" spans="1:52" s="184" customFormat="1" ht="15.75" customHeight="1">
      <c r="A215" s="176" t="s">
        <v>40</v>
      </c>
      <c r="B215" s="177" t="s">
        <v>184</v>
      </c>
      <c r="C215" s="176" t="s">
        <v>41</v>
      </c>
      <c r="D215" s="178"/>
      <c r="E215" s="178">
        <v>3</v>
      </c>
      <c r="F215" s="178">
        <v>1</v>
      </c>
      <c r="G215" s="178">
        <v>9</v>
      </c>
      <c r="H215" s="178" t="s">
        <v>154</v>
      </c>
      <c r="I215" s="179">
        <v>33.9</v>
      </c>
      <c r="J215" s="176">
        <v>1050900</v>
      </c>
      <c r="K215" s="176" t="s">
        <v>151</v>
      </c>
      <c r="L215" s="180" t="s">
        <v>292</v>
      </c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</row>
    <row r="216" spans="1:52" s="184" customFormat="1" ht="15.75" customHeight="1">
      <c r="A216" s="176" t="s">
        <v>40</v>
      </c>
      <c r="B216" s="177" t="s">
        <v>184</v>
      </c>
      <c r="C216" s="176" t="s">
        <v>41</v>
      </c>
      <c r="D216" s="178"/>
      <c r="E216" s="178">
        <v>3</v>
      </c>
      <c r="F216" s="178">
        <v>1</v>
      </c>
      <c r="G216" s="178">
        <v>9</v>
      </c>
      <c r="H216" s="178" t="s">
        <v>136</v>
      </c>
      <c r="I216" s="179">
        <v>34.4</v>
      </c>
      <c r="J216" s="176">
        <v>1066400</v>
      </c>
      <c r="K216" s="176" t="s">
        <v>151</v>
      </c>
      <c r="L216" s="180" t="s">
        <v>292</v>
      </c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</row>
    <row r="217" spans="1:52" s="184" customFormat="1" ht="15.75" customHeight="1">
      <c r="A217" s="176" t="s">
        <v>40</v>
      </c>
      <c r="B217" s="177" t="s">
        <v>184</v>
      </c>
      <c r="C217" s="176" t="s">
        <v>41</v>
      </c>
      <c r="D217" s="178"/>
      <c r="E217" s="178">
        <v>3</v>
      </c>
      <c r="F217" s="178">
        <v>1</v>
      </c>
      <c r="G217" s="178">
        <v>9</v>
      </c>
      <c r="H217" s="178" t="s">
        <v>7</v>
      </c>
      <c r="I217" s="179">
        <v>38.200000000000003</v>
      </c>
      <c r="J217" s="176">
        <v>1100000</v>
      </c>
      <c r="K217" s="176" t="s">
        <v>151</v>
      </c>
      <c r="L217" s="180" t="s">
        <v>292</v>
      </c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</row>
    <row r="218" spans="1:52" s="184" customFormat="1" ht="15.75" customHeight="1">
      <c r="A218" s="176" t="s">
        <v>40</v>
      </c>
      <c r="B218" s="177" t="s">
        <v>184</v>
      </c>
      <c r="C218" s="176" t="s">
        <v>41</v>
      </c>
      <c r="D218" s="178"/>
      <c r="E218" s="178">
        <v>3</v>
      </c>
      <c r="F218" s="178">
        <v>1</v>
      </c>
      <c r="G218" s="178">
        <v>9</v>
      </c>
      <c r="H218" s="178" t="s">
        <v>66</v>
      </c>
      <c r="I218" s="179">
        <v>35.5</v>
      </c>
      <c r="J218" s="176">
        <v>1100500</v>
      </c>
      <c r="K218" s="176" t="s">
        <v>151</v>
      </c>
      <c r="L218" s="180" t="s">
        <v>292</v>
      </c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</row>
    <row r="219" spans="1:52" s="184" customFormat="1" ht="15.75" customHeight="1">
      <c r="A219" s="176" t="s">
        <v>40</v>
      </c>
      <c r="B219" s="177" t="s">
        <v>184</v>
      </c>
      <c r="C219" s="176" t="s">
        <v>41</v>
      </c>
      <c r="D219" s="178"/>
      <c r="E219" s="178">
        <v>2</v>
      </c>
      <c r="F219" s="178">
        <v>1</v>
      </c>
      <c r="G219" s="178">
        <v>9</v>
      </c>
      <c r="H219" s="178" t="s">
        <v>152</v>
      </c>
      <c r="I219" s="179">
        <v>36.1</v>
      </c>
      <c r="J219" s="176">
        <v>1119100</v>
      </c>
      <c r="K219" s="176" t="s">
        <v>151</v>
      </c>
      <c r="L219" s="180" t="s">
        <v>292</v>
      </c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</row>
    <row r="220" spans="1:52" s="184" customFormat="1" ht="15.75" customHeight="1">
      <c r="A220" s="176" t="s">
        <v>40</v>
      </c>
      <c r="B220" s="177" t="s">
        <v>184</v>
      </c>
      <c r="C220" s="176" t="s">
        <v>41</v>
      </c>
      <c r="D220" s="178"/>
      <c r="E220" s="178">
        <v>3</v>
      </c>
      <c r="F220" s="178">
        <v>1</v>
      </c>
      <c r="G220" s="178">
        <v>9</v>
      </c>
      <c r="H220" s="178" t="s">
        <v>155</v>
      </c>
      <c r="I220" s="179">
        <v>37.1</v>
      </c>
      <c r="J220" s="176">
        <v>1150100</v>
      </c>
      <c r="K220" s="176" t="s">
        <v>151</v>
      </c>
      <c r="L220" s="180" t="s">
        <v>292</v>
      </c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</row>
    <row r="221" spans="1:52" s="184" customFormat="1" ht="15.75" customHeight="1">
      <c r="A221" s="176" t="s">
        <v>40</v>
      </c>
      <c r="B221" s="177" t="s">
        <v>184</v>
      </c>
      <c r="C221" s="176" t="s">
        <v>41</v>
      </c>
      <c r="D221" s="178"/>
      <c r="E221" s="178">
        <v>2</v>
      </c>
      <c r="F221" s="178">
        <v>1</v>
      </c>
      <c r="G221" s="178">
        <v>9</v>
      </c>
      <c r="H221" s="178" t="s">
        <v>152</v>
      </c>
      <c r="I221" s="179">
        <v>41.5</v>
      </c>
      <c r="J221" s="176">
        <v>1286500</v>
      </c>
      <c r="K221" s="176" t="s">
        <v>151</v>
      </c>
      <c r="L221" s="180" t="s">
        <v>292</v>
      </c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</row>
    <row r="222" spans="1:52" s="184" customFormat="1" ht="15.75" customHeight="1">
      <c r="A222" s="176" t="s">
        <v>40</v>
      </c>
      <c r="B222" s="177" t="s">
        <v>184</v>
      </c>
      <c r="C222" s="176" t="s">
        <v>41</v>
      </c>
      <c r="D222" s="178"/>
      <c r="E222" s="178">
        <v>2</v>
      </c>
      <c r="F222" s="178">
        <v>1</v>
      </c>
      <c r="G222" s="178">
        <v>9</v>
      </c>
      <c r="H222" s="178" t="s">
        <v>152</v>
      </c>
      <c r="I222" s="179">
        <v>44</v>
      </c>
      <c r="J222" s="176">
        <v>1364000</v>
      </c>
      <c r="K222" s="176" t="s">
        <v>151</v>
      </c>
      <c r="L222" s="180" t="s">
        <v>292</v>
      </c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</row>
    <row r="223" spans="1:52" s="184" customFormat="1" ht="15.75" customHeight="1">
      <c r="A223" s="176" t="s">
        <v>40</v>
      </c>
      <c r="B223" s="177" t="s">
        <v>184</v>
      </c>
      <c r="C223" s="176" t="s">
        <v>41</v>
      </c>
      <c r="D223" s="178"/>
      <c r="E223" s="178">
        <v>2</v>
      </c>
      <c r="F223" s="73">
        <v>2</v>
      </c>
      <c r="G223" s="73">
        <v>9</v>
      </c>
      <c r="H223" s="73" t="s">
        <v>152</v>
      </c>
      <c r="I223" s="179">
        <v>49.6</v>
      </c>
      <c r="J223" s="176">
        <v>1538000</v>
      </c>
      <c r="K223" s="176" t="s">
        <v>151</v>
      </c>
      <c r="L223" s="180" t="s">
        <v>292</v>
      </c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</row>
    <row r="224" spans="1:52" s="184" customFormat="1" ht="15.75" customHeight="1">
      <c r="A224" s="176" t="s">
        <v>40</v>
      </c>
      <c r="B224" s="177" t="s">
        <v>184</v>
      </c>
      <c r="C224" s="176" t="s">
        <v>41</v>
      </c>
      <c r="D224" s="178"/>
      <c r="E224" s="178" t="s">
        <v>75</v>
      </c>
      <c r="F224" s="178" t="s">
        <v>7</v>
      </c>
      <c r="G224" s="178">
        <v>9</v>
      </c>
      <c r="H224" s="178" t="s">
        <v>49</v>
      </c>
      <c r="I224" s="179">
        <v>37.1</v>
      </c>
      <c r="J224" s="176">
        <v>1150100</v>
      </c>
      <c r="K224" s="176" t="s">
        <v>151</v>
      </c>
      <c r="L224" s="180" t="s">
        <v>292</v>
      </c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</row>
    <row r="225" spans="1:52" s="155" customFormat="1" ht="15.75" customHeight="1">
      <c r="A225" s="83" t="s">
        <v>195</v>
      </c>
      <c r="B225" s="83" t="s">
        <v>183</v>
      </c>
      <c r="C225" s="83" t="s">
        <v>196</v>
      </c>
      <c r="D225" s="84"/>
      <c r="E225" s="84" t="s">
        <v>81</v>
      </c>
      <c r="F225" s="84" t="s">
        <v>7</v>
      </c>
      <c r="G225" s="84" t="s">
        <v>74</v>
      </c>
      <c r="H225" s="84" t="s">
        <v>7</v>
      </c>
      <c r="I225" s="83">
        <v>36.07</v>
      </c>
      <c r="J225" s="89">
        <v>1472800</v>
      </c>
      <c r="K225" s="185">
        <v>40831.716107568616</v>
      </c>
      <c r="L225" s="31" t="s">
        <v>69</v>
      </c>
    </row>
    <row r="226" spans="1:52" s="155" customFormat="1" ht="15.75" customHeight="1">
      <c r="A226" s="170" t="s">
        <v>195</v>
      </c>
      <c r="B226" s="170" t="s">
        <v>183</v>
      </c>
      <c r="C226" s="170" t="s">
        <v>196</v>
      </c>
      <c r="D226" s="171"/>
      <c r="E226" s="171" t="s">
        <v>225</v>
      </c>
      <c r="F226" s="171" t="s">
        <v>7</v>
      </c>
      <c r="G226" s="171" t="s">
        <v>74</v>
      </c>
      <c r="H226" s="171" t="s">
        <v>7</v>
      </c>
      <c r="I226" s="170">
        <v>36.07</v>
      </c>
      <c r="J226" s="89">
        <v>1472800</v>
      </c>
      <c r="K226" s="174">
        <v>40831.716107568616</v>
      </c>
      <c r="L226" s="31" t="s">
        <v>69</v>
      </c>
    </row>
    <row r="227" spans="1:52" s="155" customFormat="1" ht="15.75" customHeight="1">
      <c r="A227" s="83" t="s">
        <v>195</v>
      </c>
      <c r="B227" s="83" t="s">
        <v>183</v>
      </c>
      <c r="C227" s="83" t="s">
        <v>196</v>
      </c>
      <c r="D227" s="84"/>
      <c r="E227" s="84" t="s">
        <v>65</v>
      </c>
      <c r="F227" s="84" t="s">
        <v>7</v>
      </c>
      <c r="G227" s="84" t="s">
        <v>74</v>
      </c>
      <c r="H227" s="84" t="s">
        <v>7</v>
      </c>
      <c r="I227" s="83">
        <v>36.85</v>
      </c>
      <c r="J227" s="89">
        <v>1504000</v>
      </c>
      <c r="K227" s="185">
        <v>40000</v>
      </c>
      <c r="L227" s="31" t="s">
        <v>69</v>
      </c>
    </row>
    <row r="228" spans="1:52" s="155" customFormat="1" ht="15.75" customHeight="1">
      <c r="A228" s="83" t="s">
        <v>195</v>
      </c>
      <c r="B228" s="83" t="s">
        <v>183</v>
      </c>
      <c r="C228" s="83" t="s">
        <v>196</v>
      </c>
      <c r="D228" s="84"/>
      <c r="E228" s="84" t="s">
        <v>65</v>
      </c>
      <c r="F228" s="84" t="s">
        <v>7</v>
      </c>
      <c r="G228" s="84" t="s">
        <v>74</v>
      </c>
      <c r="H228" s="84" t="s">
        <v>49</v>
      </c>
      <c r="I228" s="83">
        <v>38.21</v>
      </c>
      <c r="J228" s="89">
        <v>1642462</v>
      </c>
      <c r="K228" s="185">
        <v>42985.134781470821</v>
      </c>
      <c r="L228" s="31" t="s">
        <v>69</v>
      </c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</row>
    <row r="229" spans="1:52" s="15" customFormat="1" ht="15.75" customHeight="1">
      <c r="A229" s="83" t="s">
        <v>195</v>
      </c>
      <c r="B229" s="83" t="s">
        <v>183</v>
      </c>
      <c r="C229" s="83" t="s">
        <v>196</v>
      </c>
      <c r="D229" s="84"/>
      <c r="E229" s="186">
        <v>5</v>
      </c>
      <c r="F229" s="186">
        <v>1</v>
      </c>
      <c r="G229" s="88"/>
      <c r="H229" s="88">
        <v>6</v>
      </c>
      <c r="I229" s="88">
        <v>48.58</v>
      </c>
      <c r="J229" s="89">
        <v>1948910</v>
      </c>
      <c r="K229" s="90">
        <v>40117.538081515027</v>
      </c>
      <c r="L229" s="31" t="s">
        <v>69</v>
      </c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5"/>
      <c r="AT229" s="175"/>
      <c r="AU229" s="175"/>
      <c r="AV229" s="175"/>
      <c r="AW229" s="175"/>
      <c r="AX229" s="175"/>
      <c r="AY229" s="175"/>
      <c r="AZ229" s="175"/>
    </row>
    <row r="230" spans="1:52" s="15" customFormat="1" ht="15.75" customHeight="1">
      <c r="A230" s="83" t="s">
        <v>195</v>
      </c>
      <c r="B230" s="83" t="s">
        <v>183</v>
      </c>
      <c r="C230" s="83" t="s">
        <v>196</v>
      </c>
      <c r="D230" s="84"/>
      <c r="E230" s="186">
        <v>5</v>
      </c>
      <c r="F230" s="186">
        <v>1</v>
      </c>
      <c r="G230" s="88"/>
      <c r="H230" s="88">
        <v>6</v>
      </c>
      <c r="I230" s="88">
        <v>40.200000000000003</v>
      </c>
      <c r="J230" s="89">
        <v>1617900</v>
      </c>
      <c r="K230" s="90">
        <v>40246.268656716413</v>
      </c>
      <c r="L230" s="31" t="s">
        <v>69</v>
      </c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</row>
    <row r="231" spans="1:52" s="182" customFormat="1" ht="15.75" customHeight="1">
      <c r="A231" s="187" t="s">
        <v>156</v>
      </c>
      <c r="B231" s="188" t="s">
        <v>182</v>
      </c>
      <c r="C231" s="187" t="s">
        <v>42</v>
      </c>
      <c r="D231" s="189"/>
      <c r="E231" s="189">
        <v>3</v>
      </c>
      <c r="F231" s="189">
        <v>3</v>
      </c>
      <c r="G231" s="189">
        <v>16</v>
      </c>
      <c r="H231" s="189" t="s">
        <v>43</v>
      </c>
      <c r="I231" s="187">
        <v>90.5</v>
      </c>
      <c r="J231" s="187">
        <v>4000000</v>
      </c>
      <c r="K231" s="190">
        <v>44198.895027624312</v>
      </c>
      <c r="L231" s="143" t="s">
        <v>69</v>
      </c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</row>
    <row r="232" spans="1:52" s="1" customFormat="1" ht="15.75" customHeight="1">
      <c r="A232" s="72" t="s">
        <v>156</v>
      </c>
      <c r="B232" s="188" t="s">
        <v>182</v>
      </c>
      <c r="C232" s="72" t="s">
        <v>42</v>
      </c>
      <c r="D232" s="73"/>
      <c r="E232" s="73">
        <v>1</v>
      </c>
      <c r="F232" s="73" t="s">
        <v>75</v>
      </c>
      <c r="G232" s="73">
        <v>16</v>
      </c>
      <c r="H232" s="73" t="s">
        <v>49</v>
      </c>
      <c r="I232" s="72">
        <v>100.9</v>
      </c>
      <c r="J232" s="72">
        <v>4200000</v>
      </c>
      <c r="K232" s="145">
        <v>41625.371655104063</v>
      </c>
      <c r="L232" s="143" t="s">
        <v>69</v>
      </c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</row>
    <row r="233" spans="1:52" s="14" customFormat="1" ht="15.75" customHeight="1">
      <c r="A233" s="27" t="s">
        <v>157</v>
      </c>
      <c r="B233" s="27" t="s">
        <v>180</v>
      </c>
      <c r="C233" s="27" t="s">
        <v>158</v>
      </c>
      <c r="D233" s="28" t="s">
        <v>194</v>
      </c>
      <c r="E233" s="191"/>
      <c r="F233" s="35">
        <v>3</v>
      </c>
      <c r="G233" s="35"/>
      <c r="H233" s="35">
        <v>2</v>
      </c>
      <c r="I233" s="35">
        <v>114</v>
      </c>
      <c r="J233" s="192">
        <v>5080000</v>
      </c>
      <c r="K233" s="48"/>
      <c r="L233" s="31" t="s">
        <v>69</v>
      </c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</row>
    <row r="234" spans="1:52" s="14" customFormat="1" ht="15.75" customHeight="1">
      <c r="A234" s="27" t="s">
        <v>157</v>
      </c>
      <c r="B234" s="27" t="s">
        <v>180</v>
      </c>
      <c r="C234" s="27" t="s">
        <v>158</v>
      </c>
      <c r="D234" s="28" t="s">
        <v>194</v>
      </c>
      <c r="E234" s="35"/>
      <c r="F234" s="35">
        <v>4</v>
      </c>
      <c r="G234" s="35"/>
      <c r="H234" s="35">
        <v>11</v>
      </c>
      <c r="I234" s="35">
        <v>110</v>
      </c>
      <c r="J234" s="192">
        <v>5880000</v>
      </c>
      <c r="K234" s="48"/>
      <c r="L234" s="31" t="s">
        <v>69</v>
      </c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</row>
    <row r="235" spans="1:52" s="1" customFormat="1" ht="15.75" customHeight="1">
      <c r="A235" s="72" t="s">
        <v>159</v>
      </c>
      <c r="B235" s="72" t="s">
        <v>180</v>
      </c>
      <c r="C235" s="72" t="s">
        <v>45</v>
      </c>
      <c r="D235" s="150"/>
      <c r="E235" s="193"/>
      <c r="F235" s="194">
        <v>2</v>
      </c>
      <c r="G235" s="146"/>
      <c r="H235" s="146"/>
      <c r="I235" s="158">
        <v>69.199999999999989</v>
      </c>
      <c r="J235" s="195">
        <v>3110540</v>
      </c>
      <c r="K235" s="196">
        <v>44950.000000000007</v>
      </c>
      <c r="L235" s="31" t="s">
        <v>69</v>
      </c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</row>
    <row r="236" spans="1:52" s="1" customFormat="1" ht="15.75" customHeight="1">
      <c r="A236" s="72" t="s">
        <v>159</v>
      </c>
      <c r="B236" s="72" t="s">
        <v>180</v>
      </c>
      <c r="C236" s="72" t="s">
        <v>45</v>
      </c>
      <c r="D236" s="150"/>
      <c r="E236" s="193"/>
      <c r="F236" s="194">
        <v>2</v>
      </c>
      <c r="G236" s="146"/>
      <c r="H236" s="146"/>
      <c r="I236" s="158">
        <v>78.5</v>
      </c>
      <c r="J236" s="195">
        <v>3332325</v>
      </c>
      <c r="K236" s="196">
        <v>42450</v>
      </c>
      <c r="L236" s="31" t="s">
        <v>69</v>
      </c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</row>
    <row r="237" spans="1:52" s="1" customFormat="1" ht="15.75" customHeight="1">
      <c r="A237" s="72" t="s">
        <v>159</v>
      </c>
      <c r="B237" s="72" t="s">
        <v>180</v>
      </c>
      <c r="C237" s="72" t="s">
        <v>45</v>
      </c>
      <c r="D237" s="197"/>
      <c r="E237" s="197">
        <v>2</v>
      </c>
      <c r="F237" s="198">
        <v>3</v>
      </c>
      <c r="G237" s="199">
        <v>18</v>
      </c>
      <c r="H237" s="199">
        <v>17</v>
      </c>
      <c r="I237" s="200">
        <v>106.7</v>
      </c>
      <c r="J237" s="201">
        <v>4796165</v>
      </c>
      <c r="K237" s="160">
        <v>44950</v>
      </c>
      <c r="L237" s="31" t="s">
        <v>69</v>
      </c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</row>
    <row r="238" spans="1:52" s="182" customFormat="1" ht="15.75" customHeight="1">
      <c r="A238" s="72" t="s">
        <v>159</v>
      </c>
      <c r="B238" s="72" t="s">
        <v>180</v>
      </c>
      <c r="C238" s="72" t="s">
        <v>45</v>
      </c>
      <c r="D238" s="147"/>
      <c r="E238" s="147">
        <v>2</v>
      </c>
      <c r="F238" s="147">
        <v>3</v>
      </c>
      <c r="G238" s="146"/>
      <c r="H238" s="146">
        <v>2</v>
      </c>
      <c r="I238" s="146">
        <v>114.7</v>
      </c>
      <c r="J238" s="195">
        <v>5155765</v>
      </c>
      <c r="K238" s="149">
        <v>44950</v>
      </c>
      <c r="L238" s="31" t="s">
        <v>69</v>
      </c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</row>
    <row r="239" spans="1:52" s="1" customFormat="1" ht="15.75" customHeight="1">
      <c r="A239" s="72" t="s">
        <v>159</v>
      </c>
      <c r="B239" s="176" t="s">
        <v>180</v>
      </c>
      <c r="C239" s="176" t="s">
        <v>45</v>
      </c>
      <c r="D239" s="147"/>
      <c r="E239" s="147">
        <v>2</v>
      </c>
      <c r="F239" s="147">
        <v>3</v>
      </c>
      <c r="G239" s="146"/>
      <c r="H239" s="146">
        <v>6</v>
      </c>
      <c r="I239" s="146">
        <v>114.4</v>
      </c>
      <c r="J239" s="195">
        <v>5142280</v>
      </c>
      <c r="K239" s="149">
        <v>44950</v>
      </c>
      <c r="L239" s="31" t="s">
        <v>69</v>
      </c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</row>
    <row r="240" spans="1:52" s="203" customFormat="1" ht="15.75" customHeight="1">
      <c r="A240" s="72" t="s">
        <v>159</v>
      </c>
      <c r="B240" s="72" t="s">
        <v>180</v>
      </c>
      <c r="C240" s="202" t="s">
        <v>45</v>
      </c>
      <c r="D240" s="147"/>
      <c r="E240" s="147"/>
      <c r="F240" s="147">
        <v>3</v>
      </c>
      <c r="G240" s="146"/>
      <c r="H240" s="146">
        <v>2</v>
      </c>
      <c r="I240" s="146">
        <v>100.1</v>
      </c>
      <c r="J240" s="75">
        <v>4499495</v>
      </c>
      <c r="K240" s="149">
        <v>44950</v>
      </c>
      <c r="L240" s="31" t="s">
        <v>69</v>
      </c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</row>
    <row r="241" spans="1:52" s="63" customFormat="1" ht="15.75" customHeight="1">
      <c r="A241" s="72" t="s">
        <v>46</v>
      </c>
      <c r="B241" s="204" t="s">
        <v>183</v>
      </c>
      <c r="C241" s="72" t="s">
        <v>47</v>
      </c>
      <c r="D241" s="73"/>
      <c r="E241" s="73"/>
      <c r="F241" s="73">
        <v>2</v>
      </c>
      <c r="G241" s="73" t="s">
        <v>43</v>
      </c>
      <c r="H241" s="73" t="s">
        <v>268</v>
      </c>
      <c r="I241" s="72">
        <v>60.28</v>
      </c>
      <c r="J241" s="72">
        <v>2652320</v>
      </c>
      <c r="K241" s="72">
        <v>44000</v>
      </c>
      <c r="L241" s="143" t="s">
        <v>69</v>
      </c>
    </row>
    <row r="242" spans="1:52" s="63" customFormat="1" ht="15.75" customHeight="1">
      <c r="A242" s="72" t="s">
        <v>46</v>
      </c>
      <c r="B242" s="204" t="s">
        <v>183</v>
      </c>
      <c r="C242" s="72" t="s">
        <v>47</v>
      </c>
      <c r="D242" s="73"/>
      <c r="E242" s="73" t="s">
        <v>160</v>
      </c>
      <c r="F242" s="73">
        <v>1</v>
      </c>
      <c r="G242" s="73" t="s">
        <v>43</v>
      </c>
      <c r="H242" s="73" t="s">
        <v>272</v>
      </c>
      <c r="I242" s="72">
        <v>61.38</v>
      </c>
      <c r="J242" s="72">
        <v>2639340</v>
      </c>
      <c r="K242" s="72">
        <v>43000</v>
      </c>
      <c r="L242" s="131" t="s">
        <v>294</v>
      </c>
    </row>
    <row r="243" spans="1:52" s="205" customFormat="1" ht="15.75" customHeight="1">
      <c r="A243" s="72" t="s">
        <v>46</v>
      </c>
      <c r="B243" s="204" t="s">
        <v>183</v>
      </c>
      <c r="C243" s="176" t="s">
        <v>47</v>
      </c>
      <c r="D243" s="73"/>
      <c r="E243" s="73" t="s">
        <v>160</v>
      </c>
      <c r="F243" s="73">
        <v>2</v>
      </c>
      <c r="G243" s="73" t="s">
        <v>43</v>
      </c>
      <c r="H243" s="73" t="s">
        <v>7</v>
      </c>
      <c r="I243" s="72">
        <v>65.19</v>
      </c>
      <c r="J243" s="72">
        <v>2803170</v>
      </c>
      <c r="K243" s="72">
        <v>43000</v>
      </c>
      <c r="L243" s="131" t="s">
        <v>294</v>
      </c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</row>
    <row r="244" spans="1:52" s="63" customFormat="1" ht="15.75" customHeight="1">
      <c r="A244" s="176" t="s">
        <v>46</v>
      </c>
      <c r="B244" s="206" t="s">
        <v>183</v>
      </c>
      <c r="C244" s="176" t="s">
        <v>47</v>
      </c>
      <c r="D244" s="178"/>
      <c r="E244" s="178" t="s">
        <v>160</v>
      </c>
      <c r="F244" s="178">
        <v>2</v>
      </c>
      <c r="G244" s="178" t="s">
        <v>43</v>
      </c>
      <c r="H244" s="178" t="s">
        <v>92</v>
      </c>
      <c r="I244" s="176">
        <v>68.349999999999994</v>
      </c>
      <c r="J244" s="176">
        <v>2939050</v>
      </c>
      <c r="K244" s="176">
        <v>43000</v>
      </c>
      <c r="L244" s="131" t="s">
        <v>294</v>
      </c>
    </row>
    <row r="245" spans="1:52" s="63" customFormat="1" ht="15.75" customHeight="1">
      <c r="A245" s="176" t="s">
        <v>46</v>
      </c>
      <c r="B245" s="206" t="s">
        <v>183</v>
      </c>
      <c r="C245" s="176" t="s">
        <v>47</v>
      </c>
      <c r="D245" s="178"/>
      <c r="E245" s="178" t="s">
        <v>160</v>
      </c>
      <c r="F245" s="178">
        <v>2</v>
      </c>
      <c r="G245" s="178" t="s">
        <v>43</v>
      </c>
      <c r="H245" s="178" t="s">
        <v>7</v>
      </c>
      <c r="I245" s="176">
        <v>68.510000000000005</v>
      </c>
      <c r="J245" s="176">
        <v>2954930</v>
      </c>
      <c r="K245" s="176">
        <v>43000</v>
      </c>
      <c r="L245" s="131" t="s">
        <v>294</v>
      </c>
    </row>
    <row r="246" spans="1:52" s="63" customFormat="1" ht="15.75" customHeight="1">
      <c r="A246" s="176" t="s">
        <v>46</v>
      </c>
      <c r="B246" s="206" t="s">
        <v>183</v>
      </c>
      <c r="C246" s="176" t="s">
        <v>47</v>
      </c>
      <c r="D246" s="178"/>
      <c r="E246" s="178" t="s">
        <v>161</v>
      </c>
      <c r="F246" s="178">
        <v>2</v>
      </c>
      <c r="G246" s="178" t="s">
        <v>43</v>
      </c>
      <c r="H246" s="178" t="s">
        <v>269</v>
      </c>
      <c r="I246" s="176">
        <v>67.44</v>
      </c>
      <c r="J246" s="176">
        <v>2967360</v>
      </c>
      <c r="K246" s="176">
        <v>44000</v>
      </c>
      <c r="L246" s="143" t="s">
        <v>69</v>
      </c>
    </row>
    <row r="247" spans="1:52" s="63" customFormat="1" ht="15.75" customHeight="1">
      <c r="A247" s="176" t="s">
        <v>46</v>
      </c>
      <c r="B247" s="206" t="s">
        <v>183</v>
      </c>
      <c r="C247" s="176" t="s">
        <v>47</v>
      </c>
      <c r="D247" s="178"/>
      <c r="E247" s="178" t="s">
        <v>161</v>
      </c>
      <c r="F247" s="178">
        <v>2</v>
      </c>
      <c r="G247" s="178" t="s">
        <v>43</v>
      </c>
      <c r="H247" s="178" t="s">
        <v>107</v>
      </c>
      <c r="I247" s="176">
        <v>67.95</v>
      </c>
      <c r="J247" s="176">
        <v>2989800</v>
      </c>
      <c r="K247" s="176">
        <v>44000</v>
      </c>
      <c r="L247" s="143" t="s">
        <v>69</v>
      </c>
    </row>
    <row r="248" spans="1:52" s="63" customFormat="1" ht="15.75" customHeight="1">
      <c r="A248" s="176" t="s">
        <v>46</v>
      </c>
      <c r="B248" s="206" t="s">
        <v>183</v>
      </c>
      <c r="C248" s="176" t="s">
        <v>47</v>
      </c>
      <c r="D248" s="178"/>
      <c r="E248" s="178" t="s">
        <v>85</v>
      </c>
      <c r="F248" s="178">
        <v>2</v>
      </c>
      <c r="G248" s="178" t="s">
        <v>43</v>
      </c>
      <c r="H248" s="178" t="s">
        <v>43</v>
      </c>
      <c r="I248" s="176">
        <v>67.69</v>
      </c>
      <c r="J248" s="176">
        <v>2910670</v>
      </c>
      <c r="K248" s="176">
        <v>43000</v>
      </c>
      <c r="L248" s="143" t="s">
        <v>252</v>
      </c>
    </row>
    <row r="249" spans="1:52" s="63" customFormat="1" ht="15.75" customHeight="1">
      <c r="A249" s="176" t="s">
        <v>46</v>
      </c>
      <c r="B249" s="206" t="s">
        <v>183</v>
      </c>
      <c r="C249" s="176" t="s">
        <v>47</v>
      </c>
      <c r="D249" s="178"/>
      <c r="E249" s="178"/>
      <c r="F249" s="178">
        <v>2</v>
      </c>
      <c r="G249" s="178" t="s">
        <v>43</v>
      </c>
      <c r="H249" s="178" t="s">
        <v>7</v>
      </c>
      <c r="I249" s="176">
        <v>68.37</v>
      </c>
      <c r="J249" s="176">
        <v>3008280</v>
      </c>
      <c r="K249" s="176">
        <v>44000</v>
      </c>
      <c r="L249" s="143" t="s">
        <v>69</v>
      </c>
    </row>
    <row r="250" spans="1:52" s="63" customFormat="1" ht="15.75" customHeight="1">
      <c r="A250" s="176" t="s">
        <v>46</v>
      </c>
      <c r="B250" s="206" t="s">
        <v>183</v>
      </c>
      <c r="C250" s="176" t="s">
        <v>47</v>
      </c>
      <c r="D250" s="178"/>
      <c r="E250" s="178" t="s">
        <v>161</v>
      </c>
      <c r="F250" s="178">
        <v>2</v>
      </c>
      <c r="G250" s="178" t="s">
        <v>43</v>
      </c>
      <c r="H250" s="178" t="s">
        <v>89</v>
      </c>
      <c r="I250" s="176">
        <v>70.239999999999995</v>
      </c>
      <c r="J250" s="176">
        <v>3090560</v>
      </c>
      <c r="K250" s="176">
        <v>44000</v>
      </c>
      <c r="L250" s="143" t="s">
        <v>69</v>
      </c>
    </row>
    <row r="251" spans="1:52" s="63" customFormat="1" ht="15.75" customHeight="1">
      <c r="A251" s="176" t="s">
        <v>46</v>
      </c>
      <c r="B251" s="206" t="s">
        <v>183</v>
      </c>
      <c r="C251" s="176" t="s">
        <v>47</v>
      </c>
      <c r="D251" s="178"/>
      <c r="E251" s="178" t="s">
        <v>161</v>
      </c>
      <c r="F251" s="178">
        <v>2</v>
      </c>
      <c r="G251" s="178" t="s">
        <v>43</v>
      </c>
      <c r="H251" s="178" t="s">
        <v>91</v>
      </c>
      <c r="I251" s="176">
        <v>70.87</v>
      </c>
      <c r="J251" s="176">
        <v>3118280</v>
      </c>
      <c r="K251" s="176">
        <v>44000</v>
      </c>
      <c r="L251" s="143" t="s">
        <v>69</v>
      </c>
    </row>
    <row r="252" spans="1:52" s="1" customFormat="1" ht="15.75" customHeight="1">
      <c r="A252" s="176" t="s">
        <v>46</v>
      </c>
      <c r="B252" s="206" t="s">
        <v>183</v>
      </c>
      <c r="C252" s="176" t="s">
        <v>47</v>
      </c>
      <c r="D252" s="178"/>
      <c r="E252" s="178" t="s">
        <v>161</v>
      </c>
      <c r="F252" s="178">
        <v>2</v>
      </c>
      <c r="G252" s="178" t="s">
        <v>43</v>
      </c>
      <c r="H252" s="178" t="s">
        <v>64</v>
      </c>
      <c r="I252" s="176">
        <v>71.38</v>
      </c>
      <c r="J252" s="176">
        <v>3140720</v>
      </c>
      <c r="K252" s="176">
        <v>44000</v>
      </c>
      <c r="L252" s="143" t="s">
        <v>69</v>
      </c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</row>
    <row r="253" spans="1:52" s="1" customFormat="1" ht="15.75" customHeight="1">
      <c r="A253" s="176" t="s">
        <v>46</v>
      </c>
      <c r="B253" s="206" t="s">
        <v>183</v>
      </c>
      <c r="C253" s="176" t="s">
        <v>47</v>
      </c>
      <c r="D253" s="178"/>
      <c r="E253" s="178" t="s">
        <v>160</v>
      </c>
      <c r="F253" s="178">
        <v>2</v>
      </c>
      <c r="G253" s="178" t="s">
        <v>43</v>
      </c>
      <c r="H253" s="178" t="s">
        <v>163</v>
      </c>
      <c r="I253" s="176">
        <v>73.83</v>
      </c>
      <c r="J253" s="176">
        <v>3174690</v>
      </c>
      <c r="K253" s="176">
        <v>43000</v>
      </c>
      <c r="L253" s="131" t="s">
        <v>294</v>
      </c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</row>
    <row r="254" spans="1:52" s="1" customFormat="1" ht="15.75" customHeight="1">
      <c r="A254" s="176" t="s">
        <v>46</v>
      </c>
      <c r="B254" s="206" t="s">
        <v>183</v>
      </c>
      <c r="C254" s="176" t="s">
        <v>47</v>
      </c>
      <c r="D254" s="178"/>
      <c r="E254" s="178" t="s">
        <v>162</v>
      </c>
      <c r="F254" s="178">
        <v>2</v>
      </c>
      <c r="G254" s="178" t="s">
        <v>43</v>
      </c>
      <c r="H254" s="178" t="s">
        <v>43</v>
      </c>
      <c r="I254" s="176">
        <v>73.209999999999994</v>
      </c>
      <c r="J254" s="176">
        <v>3134800</v>
      </c>
      <c r="K254" s="176">
        <v>43000</v>
      </c>
      <c r="L254" s="143" t="s">
        <v>69</v>
      </c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</row>
    <row r="255" spans="1:52" s="207" customFormat="1" ht="15.75" customHeight="1">
      <c r="A255" s="176" t="s">
        <v>46</v>
      </c>
      <c r="B255" s="204" t="s">
        <v>183</v>
      </c>
      <c r="C255" s="176" t="s">
        <v>47</v>
      </c>
      <c r="D255" s="178"/>
      <c r="E255" s="178" t="s">
        <v>161</v>
      </c>
      <c r="F255" s="178">
        <v>2</v>
      </c>
      <c r="G255" s="178" t="s">
        <v>43</v>
      </c>
      <c r="H255" s="178" t="s">
        <v>164</v>
      </c>
      <c r="I255" s="176">
        <v>74.680000000000007</v>
      </c>
      <c r="J255" s="176">
        <v>3285920.0000000005</v>
      </c>
      <c r="K255" s="176">
        <v>44000</v>
      </c>
      <c r="L255" s="143" t="s">
        <v>69</v>
      </c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</row>
    <row r="256" spans="1:52" s="207" customFormat="1" ht="15.75" customHeight="1">
      <c r="A256" s="176" t="s">
        <v>46</v>
      </c>
      <c r="B256" s="204" t="s">
        <v>183</v>
      </c>
      <c r="C256" s="176" t="s">
        <v>47</v>
      </c>
      <c r="D256" s="178"/>
      <c r="E256" s="178" t="s">
        <v>160</v>
      </c>
      <c r="F256" s="178">
        <v>2</v>
      </c>
      <c r="G256" s="178" t="s">
        <v>43</v>
      </c>
      <c r="H256" s="178" t="s">
        <v>165</v>
      </c>
      <c r="I256" s="176">
        <v>76.989999999999995</v>
      </c>
      <c r="J256" s="176">
        <v>3310570</v>
      </c>
      <c r="K256" s="176">
        <v>43000</v>
      </c>
      <c r="L256" s="131" t="s">
        <v>294</v>
      </c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</row>
    <row r="257" spans="1:52" s="1" customFormat="1" ht="15.75" customHeight="1">
      <c r="A257" s="208" t="s">
        <v>46</v>
      </c>
      <c r="B257" s="209" t="s">
        <v>183</v>
      </c>
      <c r="C257" s="210" t="s">
        <v>47</v>
      </c>
      <c r="D257" s="211"/>
      <c r="E257" s="211" t="s">
        <v>162</v>
      </c>
      <c r="F257" s="211">
        <v>2</v>
      </c>
      <c r="G257" s="211" t="s">
        <v>43</v>
      </c>
      <c r="H257" s="211" t="s">
        <v>130</v>
      </c>
      <c r="I257" s="208">
        <v>76.22</v>
      </c>
      <c r="J257" s="208">
        <v>3353680</v>
      </c>
      <c r="K257" s="208">
        <v>44000</v>
      </c>
      <c r="L257" s="143" t="s">
        <v>69</v>
      </c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</row>
    <row r="258" spans="1:52" s="212" customFormat="1" ht="15.75" customHeight="1">
      <c r="A258" s="176" t="s">
        <v>46</v>
      </c>
      <c r="B258" s="206" t="s">
        <v>183</v>
      </c>
      <c r="C258" s="176" t="s">
        <v>47</v>
      </c>
      <c r="D258" s="178"/>
      <c r="E258" s="178" t="s">
        <v>160</v>
      </c>
      <c r="F258" s="178">
        <v>2</v>
      </c>
      <c r="G258" s="178" t="s">
        <v>43</v>
      </c>
      <c r="H258" s="178" t="s">
        <v>166</v>
      </c>
      <c r="I258" s="176">
        <v>78.5</v>
      </c>
      <c r="J258" s="176">
        <v>3375500</v>
      </c>
      <c r="K258" s="176">
        <v>43000</v>
      </c>
      <c r="L258" s="131" t="s">
        <v>294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</row>
    <row r="259" spans="1:52" s="212" customFormat="1" ht="15.75" customHeight="1">
      <c r="A259" s="176" t="s">
        <v>46</v>
      </c>
      <c r="B259" s="206" t="s">
        <v>183</v>
      </c>
      <c r="C259" s="176" t="s">
        <v>47</v>
      </c>
      <c r="D259" s="178"/>
      <c r="E259" s="178" t="s">
        <v>162</v>
      </c>
      <c r="F259" s="178">
        <v>2</v>
      </c>
      <c r="G259" s="178" t="s">
        <v>43</v>
      </c>
      <c r="H259" s="178" t="s">
        <v>167</v>
      </c>
      <c r="I259" s="176">
        <v>76.78</v>
      </c>
      <c r="J259" s="176">
        <v>3301540</v>
      </c>
      <c r="K259" s="176">
        <v>43000</v>
      </c>
      <c r="L259" s="143" t="s">
        <v>69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</row>
    <row r="260" spans="1:52" s="212" customFormat="1" ht="15.75" customHeight="1">
      <c r="A260" s="176" t="s">
        <v>46</v>
      </c>
      <c r="B260" s="206" t="s">
        <v>183</v>
      </c>
      <c r="C260" s="176" t="s">
        <v>47</v>
      </c>
      <c r="D260" s="178"/>
      <c r="E260" s="178" t="s">
        <v>160</v>
      </c>
      <c r="F260" s="178">
        <v>2</v>
      </c>
      <c r="G260" s="178" t="s">
        <v>43</v>
      </c>
      <c r="H260" s="178" t="s">
        <v>79</v>
      </c>
      <c r="I260" s="176">
        <v>79.53</v>
      </c>
      <c r="J260" s="176">
        <v>3419790</v>
      </c>
      <c r="K260" s="176">
        <v>43000</v>
      </c>
      <c r="L260" s="131" t="s">
        <v>294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</row>
    <row r="261" spans="1:52" s="212" customFormat="1" ht="15.75" customHeight="1">
      <c r="A261" s="176" t="s">
        <v>46</v>
      </c>
      <c r="B261" s="206" t="s">
        <v>183</v>
      </c>
      <c r="C261" s="176" t="s">
        <v>47</v>
      </c>
      <c r="D261" s="178"/>
      <c r="E261" s="178" t="s">
        <v>161</v>
      </c>
      <c r="F261" s="178">
        <v>2</v>
      </c>
      <c r="G261" s="178" t="s">
        <v>43</v>
      </c>
      <c r="H261" s="178" t="s">
        <v>79</v>
      </c>
      <c r="I261" s="176">
        <v>79.77</v>
      </c>
      <c r="J261" s="176">
        <v>3509880</v>
      </c>
      <c r="K261" s="176">
        <v>44000</v>
      </c>
      <c r="L261" s="143" t="s">
        <v>69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</row>
    <row r="262" spans="1:52" s="212" customFormat="1" ht="15.75" customHeight="1">
      <c r="A262" s="176" t="s">
        <v>46</v>
      </c>
      <c r="B262" s="206" t="s">
        <v>183</v>
      </c>
      <c r="C262" s="176" t="s">
        <v>47</v>
      </c>
      <c r="D262" s="178"/>
      <c r="E262" s="178" t="s">
        <v>160</v>
      </c>
      <c r="F262" s="178">
        <v>2</v>
      </c>
      <c r="G262" s="178" t="s">
        <v>43</v>
      </c>
      <c r="H262" s="178" t="s">
        <v>166</v>
      </c>
      <c r="I262" s="176">
        <v>84.2</v>
      </c>
      <c r="J262" s="176">
        <v>3620600</v>
      </c>
      <c r="K262" s="176">
        <v>43000</v>
      </c>
      <c r="L262" s="131" t="s">
        <v>294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</row>
    <row r="263" spans="1:52" s="212" customFormat="1" ht="15.75" customHeight="1">
      <c r="A263" s="176" t="s">
        <v>46</v>
      </c>
      <c r="B263" s="206" t="s">
        <v>183</v>
      </c>
      <c r="C263" s="176" t="s">
        <v>47</v>
      </c>
      <c r="D263" s="178"/>
      <c r="E263" s="178" t="s">
        <v>161</v>
      </c>
      <c r="F263" s="178">
        <v>2</v>
      </c>
      <c r="G263" s="178" t="s">
        <v>43</v>
      </c>
      <c r="H263" s="178" t="s">
        <v>166</v>
      </c>
      <c r="I263" s="176">
        <v>85.53</v>
      </c>
      <c r="J263" s="176">
        <v>3763320</v>
      </c>
      <c r="K263" s="176">
        <v>44000</v>
      </c>
      <c r="L263" s="143" t="s">
        <v>69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</row>
    <row r="264" spans="1:52" s="213" customFormat="1" ht="15.75" customHeight="1">
      <c r="A264" s="99" t="s">
        <v>46</v>
      </c>
      <c r="B264" s="98" t="s">
        <v>183</v>
      </c>
      <c r="C264" s="98" t="s">
        <v>47</v>
      </c>
      <c r="D264" s="97"/>
      <c r="E264" s="97" t="s">
        <v>162</v>
      </c>
      <c r="F264" s="97">
        <v>3</v>
      </c>
      <c r="G264" s="97" t="s">
        <v>43</v>
      </c>
      <c r="H264" s="97" t="s">
        <v>7</v>
      </c>
      <c r="I264" s="98">
        <v>97.62</v>
      </c>
      <c r="J264" s="98">
        <v>4000040</v>
      </c>
      <c r="K264" s="151">
        <v>40975.619750051213</v>
      </c>
      <c r="L264" s="143" t="s">
        <v>69</v>
      </c>
    </row>
    <row r="265" spans="1:52" s="14" customFormat="1" ht="15.75" customHeight="1">
      <c r="A265" s="99" t="s">
        <v>46</v>
      </c>
      <c r="B265" s="98" t="s">
        <v>183</v>
      </c>
      <c r="C265" s="98" t="s">
        <v>47</v>
      </c>
      <c r="D265" s="97"/>
      <c r="E265" s="97" t="s">
        <v>162</v>
      </c>
      <c r="F265" s="97">
        <v>3</v>
      </c>
      <c r="G265" s="97" t="s">
        <v>43</v>
      </c>
      <c r="H265" s="97" t="s">
        <v>271</v>
      </c>
      <c r="I265" s="98">
        <v>101.52</v>
      </c>
      <c r="J265" s="98">
        <v>4163840</v>
      </c>
      <c r="K265" s="151">
        <v>41014.972419227743</v>
      </c>
      <c r="L265" s="143" t="s">
        <v>69</v>
      </c>
    </row>
    <row r="266" spans="1:52" s="14" customFormat="1" ht="15.75" customHeight="1">
      <c r="A266" s="16" t="s">
        <v>1</v>
      </c>
      <c r="B266" s="17" t="s">
        <v>185</v>
      </c>
      <c r="C266" s="17" t="s">
        <v>0</v>
      </c>
      <c r="D266" s="18" t="s">
        <v>2</v>
      </c>
      <c r="E266" s="19" t="s">
        <v>3</v>
      </c>
      <c r="F266" s="19" t="s">
        <v>186</v>
      </c>
      <c r="G266" s="20" t="s">
        <v>189</v>
      </c>
      <c r="H266" s="21" t="s">
        <v>4</v>
      </c>
      <c r="I266" s="22" t="s">
        <v>6</v>
      </c>
      <c r="J266" s="23" t="s">
        <v>229</v>
      </c>
      <c r="K266" s="24" t="s">
        <v>5</v>
      </c>
      <c r="L266" s="20" t="s">
        <v>187</v>
      </c>
    </row>
    <row r="267" spans="1:52" ht="15.75" customHeight="1">
      <c r="A267" s="215" t="s">
        <v>46</v>
      </c>
      <c r="B267" s="214" t="s">
        <v>183</v>
      </c>
      <c r="C267" s="214" t="s">
        <v>47</v>
      </c>
      <c r="D267" s="216"/>
      <c r="E267" s="216" t="s">
        <v>162</v>
      </c>
      <c r="F267" s="216">
        <v>3</v>
      </c>
      <c r="G267" s="216" t="s">
        <v>43</v>
      </c>
      <c r="H267" s="216" t="s">
        <v>270</v>
      </c>
      <c r="I267" s="214">
        <v>101.75</v>
      </c>
      <c r="J267" s="214">
        <v>4173500</v>
      </c>
      <c r="K267" s="217">
        <v>41017.199017199018</v>
      </c>
      <c r="L267" s="143" t="s">
        <v>69</v>
      </c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</row>
    <row r="268" spans="1:52" s="203" customFormat="1" ht="15.75" customHeight="1">
      <c r="A268" s="98" t="s">
        <v>46</v>
      </c>
      <c r="B268" s="98" t="s">
        <v>183</v>
      </c>
      <c r="C268" s="98" t="s">
        <v>47</v>
      </c>
      <c r="D268" s="97"/>
      <c r="E268" s="97" t="s">
        <v>162</v>
      </c>
      <c r="F268" s="97">
        <v>3</v>
      </c>
      <c r="G268" s="97" t="s">
        <v>43</v>
      </c>
      <c r="H268" s="97" t="s">
        <v>168</v>
      </c>
      <c r="I268" s="98">
        <v>101.52</v>
      </c>
      <c r="J268" s="98">
        <v>3278640</v>
      </c>
      <c r="K268" s="151">
        <v>32000</v>
      </c>
      <c r="L268" s="143" t="s">
        <v>69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s="203" customFormat="1" ht="15.75" customHeight="1">
      <c r="A269" s="98" t="s">
        <v>46</v>
      </c>
      <c r="B269" s="98" t="s">
        <v>183</v>
      </c>
      <c r="C269" s="98" t="s">
        <v>47</v>
      </c>
      <c r="D269" s="97"/>
      <c r="E269" s="97" t="s">
        <v>85</v>
      </c>
      <c r="F269" s="97">
        <v>1</v>
      </c>
      <c r="G269" s="97" t="s">
        <v>43</v>
      </c>
      <c r="H269" s="97" t="s">
        <v>7</v>
      </c>
      <c r="I269" s="98">
        <v>52.35</v>
      </c>
      <c r="J269" s="98">
        <v>1914600</v>
      </c>
      <c r="K269" s="98">
        <v>36000</v>
      </c>
      <c r="L269" s="143" t="s">
        <v>252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s="203" customFormat="1" ht="15.75" customHeight="1">
      <c r="A270" s="98" t="s">
        <v>46</v>
      </c>
      <c r="B270" s="98" t="s">
        <v>183</v>
      </c>
      <c r="C270" s="98" t="s">
        <v>47</v>
      </c>
      <c r="D270" s="97"/>
      <c r="E270" s="97" t="s">
        <v>85</v>
      </c>
      <c r="F270" s="97">
        <v>1</v>
      </c>
      <c r="G270" s="97" t="s">
        <v>43</v>
      </c>
      <c r="H270" s="97" t="s">
        <v>7</v>
      </c>
      <c r="I270" s="98">
        <v>60.28</v>
      </c>
      <c r="J270" s="98">
        <v>2320640</v>
      </c>
      <c r="K270" s="98">
        <v>38000</v>
      </c>
      <c r="L270" s="143" t="s">
        <v>252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s="203" customFormat="1" ht="15.75" customHeight="1">
      <c r="A271" s="98" t="s">
        <v>46</v>
      </c>
      <c r="B271" s="98" t="s">
        <v>183</v>
      </c>
      <c r="C271" s="98" t="s">
        <v>47</v>
      </c>
      <c r="D271" s="97"/>
      <c r="E271" s="97" t="s">
        <v>85</v>
      </c>
      <c r="F271" s="97">
        <v>1</v>
      </c>
      <c r="G271" s="97" t="s">
        <v>43</v>
      </c>
      <c r="H271" s="97" t="s">
        <v>7</v>
      </c>
      <c r="I271" s="98">
        <v>68.349999999999994</v>
      </c>
      <c r="J271" s="98">
        <v>2627300</v>
      </c>
      <c r="K271" s="98">
        <v>38000</v>
      </c>
      <c r="L271" s="143" t="s">
        <v>252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s="207" customFormat="1" ht="15.75" customHeight="1">
      <c r="A272" s="98" t="s">
        <v>46</v>
      </c>
      <c r="B272" s="98" t="s">
        <v>183</v>
      </c>
      <c r="C272" s="98" t="s">
        <v>47</v>
      </c>
      <c r="D272" s="97"/>
      <c r="E272" s="97" t="s">
        <v>85</v>
      </c>
      <c r="F272" s="97">
        <v>1</v>
      </c>
      <c r="G272" s="97" t="s">
        <v>43</v>
      </c>
      <c r="H272" s="97" t="s">
        <v>7</v>
      </c>
      <c r="I272" s="98">
        <v>44.74</v>
      </c>
      <c r="J272" s="98">
        <v>1730120</v>
      </c>
      <c r="K272" s="98">
        <v>38000</v>
      </c>
      <c r="L272" s="131" t="s">
        <v>294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s="207" customFormat="1" ht="15.75" customHeight="1">
      <c r="A273" s="176" t="s">
        <v>169</v>
      </c>
      <c r="B273" s="206" t="s">
        <v>183</v>
      </c>
      <c r="C273" s="72" t="s">
        <v>170</v>
      </c>
      <c r="D273" s="150"/>
      <c r="E273" s="150"/>
      <c r="F273" s="150">
        <v>1</v>
      </c>
      <c r="G273" s="158"/>
      <c r="H273" s="158">
        <v>16</v>
      </c>
      <c r="I273" s="150">
        <v>41.55</v>
      </c>
      <c r="J273" s="218">
        <v>1819020</v>
      </c>
      <c r="K273" s="196">
        <v>43779.061371841155</v>
      </c>
      <c r="L273" s="31" t="s">
        <v>69</v>
      </c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</row>
    <row r="274" spans="1:52" s="207" customFormat="1" ht="15.75" customHeight="1">
      <c r="A274" s="176" t="s">
        <v>169</v>
      </c>
      <c r="B274" s="206" t="s">
        <v>183</v>
      </c>
      <c r="C274" s="72" t="s">
        <v>170</v>
      </c>
      <c r="D274" s="150"/>
      <c r="E274" s="150"/>
      <c r="F274" s="150">
        <v>2</v>
      </c>
      <c r="G274" s="158"/>
      <c r="H274" s="158">
        <v>16</v>
      </c>
      <c r="I274" s="150">
        <v>56.33</v>
      </c>
      <c r="J274" s="218">
        <v>2431380</v>
      </c>
      <c r="K274" s="196">
        <v>43163.145748269133</v>
      </c>
      <c r="L274" s="31" t="s">
        <v>69</v>
      </c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</row>
    <row r="275" spans="1:52" s="115" customFormat="1" ht="15.75" customHeight="1">
      <c r="A275" s="109" t="s">
        <v>48</v>
      </c>
      <c r="B275" s="220" t="s">
        <v>182</v>
      </c>
      <c r="C275" s="109" t="s">
        <v>21</v>
      </c>
      <c r="D275" s="220"/>
      <c r="E275" s="219" t="s">
        <v>123</v>
      </c>
      <c r="F275" s="219">
        <v>2</v>
      </c>
      <c r="G275" s="219">
        <v>11</v>
      </c>
      <c r="H275" s="219" t="s">
        <v>79</v>
      </c>
      <c r="I275" s="220">
        <v>84</v>
      </c>
      <c r="J275" s="195">
        <v>3600000</v>
      </c>
      <c r="K275" s="221">
        <v>40241</v>
      </c>
      <c r="L275" s="222" t="s">
        <v>69</v>
      </c>
    </row>
    <row r="276" spans="1:52" s="115" customFormat="1" ht="15.75" customHeight="1">
      <c r="A276" s="220" t="s">
        <v>48</v>
      </c>
      <c r="B276" s="220" t="s">
        <v>182</v>
      </c>
      <c r="C276" s="109" t="s">
        <v>21</v>
      </c>
      <c r="D276" s="220"/>
      <c r="E276" s="219" t="s">
        <v>123</v>
      </c>
      <c r="F276" s="219">
        <v>2</v>
      </c>
      <c r="G276" s="219">
        <v>11</v>
      </c>
      <c r="H276" s="219" t="s">
        <v>19</v>
      </c>
      <c r="I276" s="220">
        <v>92.5</v>
      </c>
      <c r="J276" s="195">
        <v>3960000</v>
      </c>
      <c r="K276" s="221">
        <v>40241</v>
      </c>
      <c r="L276" s="222" t="s">
        <v>69</v>
      </c>
    </row>
    <row r="277" spans="1:52" s="14" customFormat="1" ht="15.75" customHeight="1">
      <c r="A277" s="99" t="s">
        <v>48</v>
      </c>
      <c r="B277" s="98" t="s">
        <v>182</v>
      </c>
      <c r="C277" s="27" t="s">
        <v>21</v>
      </c>
      <c r="D277" s="98"/>
      <c r="E277" s="49">
        <v>12</v>
      </c>
      <c r="F277" s="49">
        <v>2</v>
      </c>
      <c r="G277" s="49"/>
      <c r="H277" s="49" t="s">
        <v>208</v>
      </c>
      <c r="I277" s="49">
        <v>82.9</v>
      </c>
      <c r="J277" s="195">
        <v>3900000</v>
      </c>
      <c r="K277" s="96" t="s">
        <v>211</v>
      </c>
      <c r="L277" s="31" t="s">
        <v>69</v>
      </c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</row>
    <row r="278" spans="1:52" s="14" customFormat="1" ht="15.75" customHeight="1">
      <c r="A278" s="99" t="s">
        <v>48</v>
      </c>
      <c r="B278" s="98" t="s">
        <v>182</v>
      </c>
      <c r="C278" s="27" t="s">
        <v>21</v>
      </c>
      <c r="D278" s="98"/>
      <c r="E278" s="49">
        <v>6</v>
      </c>
      <c r="F278" s="49">
        <v>1</v>
      </c>
      <c r="G278" s="49"/>
      <c r="H278" s="49" t="s">
        <v>209</v>
      </c>
      <c r="I278" s="49">
        <v>42.53</v>
      </c>
      <c r="J278" s="195">
        <v>1701200</v>
      </c>
      <c r="K278" s="96">
        <v>35269.22172584058</v>
      </c>
      <c r="L278" s="35" t="s">
        <v>252</v>
      </c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</row>
    <row r="279" spans="1:52" s="14" customFormat="1" ht="15.75" customHeight="1">
      <c r="A279" s="99" t="s">
        <v>48</v>
      </c>
      <c r="B279" s="98" t="s">
        <v>182</v>
      </c>
      <c r="C279" s="98" t="s">
        <v>21</v>
      </c>
      <c r="D279" s="98"/>
      <c r="E279" s="49">
        <v>11</v>
      </c>
      <c r="F279" s="49">
        <v>2</v>
      </c>
      <c r="G279" s="49"/>
      <c r="H279" s="49" t="s">
        <v>210</v>
      </c>
      <c r="I279" s="49">
        <v>95.1</v>
      </c>
      <c r="J279" s="195">
        <v>4279500</v>
      </c>
      <c r="K279" s="96">
        <v>39041.009463722403</v>
      </c>
      <c r="L279" s="31" t="s">
        <v>69</v>
      </c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</row>
    <row r="280" spans="1:52" s="14" customFormat="1" ht="15.75" customHeight="1">
      <c r="A280" s="215" t="s">
        <v>48</v>
      </c>
      <c r="B280" s="214" t="s">
        <v>182</v>
      </c>
      <c r="C280" s="214" t="s">
        <v>21</v>
      </c>
      <c r="D280" s="214"/>
      <c r="E280" s="164">
        <v>11</v>
      </c>
      <c r="F280" s="164">
        <v>2</v>
      </c>
      <c r="G280" s="164"/>
      <c r="H280" s="164" t="s">
        <v>208</v>
      </c>
      <c r="I280" s="164">
        <v>87.9</v>
      </c>
      <c r="J280" s="223">
        <v>3955500</v>
      </c>
      <c r="K280" s="224">
        <v>39900</v>
      </c>
      <c r="L280" s="22" t="s">
        <v>69</v>
      </c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</row>
    <row r="281" spans="1:52" s="228" customFormat="1" ht="15.75" customHeight="1">
      <c r="A281" s="81" t="s">
        <v>50</v>
      </c>
      <c r="B281" s="81" t="s">
        <v>181</v>
      </c>
      <c r="C281" s="81" t="s">
        <v>51</v>
      </c>
      <c r="D281" s="138"/>
      <c r="E281" s="139" t="s">
        <v>172</v>
      </c>
      <c r="F281" s="138">
        <v>1</v>
      </c>
      <c r="G281" s="138"/>
      <c r="H281" s="138">
        <v>3</v>
      </c>
      <c r="I281" s="138">
        <v>32.270000000000003</v>
      </c>
      <c r="J281" s="225">
        <v>1317573</v>
      </c>
      <c r="K281" s="140">
        <v>40829.656027269906</v>
      </c>
      <c r="L281" s="226" t="s">
        <v>231</v>
      </c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</row>
    <row r="282" spans="1:52" s="228" customFormat="1" ht="15.75" customHeight="1">
      <c r="A282" s="27" t="s">
        <v>50</v>
      </c>
      <c r="B282" s="27" t="s">
        <v>181</v>
      </c>
      <c r="C282" s="27" t="s">
        <v>51</v>
      </c>
      <c r="D282" s="35"/>
      <c r="E282" s="53" t="s">
        <v>171</v>
      </c>
      <c r="F282" s="123">
        <v>2</v>
      </c>
      <c r="G282" s="35"/>
      <c r="H282" s="35">
        <v>1</v>
      </c>
      <c r="I282" s="123">
        <v>49.44</v>
      </c>
      <c r="J282" s="229">
        <v>2081760</v>
      </c>
      <c r="K282" s="48">
        <v>41500</v>
      </c>
      <c r="L282" s="226" t="s">
        <v>231</v>
      </c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</row>
    <row r="283" spans="1:52" s="228" customFormat="1" ht="15.75" customHeight="1">
      <c r="A283" s="27" t="s">
        <v>50</v>
      </c>
      <c r="B283" s="27" t="s">
        <v>181</v>
      </c>
      <c r="C283" s="27" t="s">
        <v>51</v>
      </c>
      <c r="D283" s="35"/>
      <c r="E283" s="53" t="s">
        <v>171</v>
      </c>
      <c r="F283" s="123">
        <v>2</v>
      </c>
      <c r="G283" s="35"/>
      <c r="H283" s="35">
        <v>1</v>
      </c>
      <c r="I283" s="123">
        <v>57.19</v>
      </c>
      <c r="J283" s="229">
        <v>2346195</v>
      </c>
      <c r="K283" s="48">
        <v>40500</v>
      </c>
      <c r="L283" s="31" t="s">
        <v>69</v>
      </c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</row>
    <row r="284" spans="1:52" s="228" customFormat="1" ht="15.75" customHeight="1">
      <c r="A284" s="98" t="s">
        <v>50</v>
      </c>
      <c r="B284" s="98" t="s">
        <v>181</v>
      </c>
      <c r="C284" s="98" t="s">
        <v>51</v>
      </c>
      <c r="D284" s="49"/>
      <c r="E284" s="230" t="s">
        <v>171</v>
      </c>
      <c r="F284" s="123">
        <v>2</v>
      </c>
      <c r="G284" s="49"/>
      <c r="H284" s="35">
        <v>1</v>
      </c>
      <c r="I284" s="99">
        <v>60.16</v>
      </c>
      <c r="J284" s="229">
        <v>2466480</v>
      </c>
      <c r="K284" s="96">
        <v>40500</v>
      </c>
      <c r="L284" s="31" t="s">
        <v>69</v>
      </c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</row>
    <row r="285" spans="1:52" s="228" customFormat="1" ht="15.75" customHeight="1">
      <c r="A285" s="27" t="s">
        <v>50</v>
      </c>
      <c r="B285" s="27" t="s">
        <v>181</v>
      </c>
      <c r="C285" s="27" t="s">
        <v>51</v>
      </c>
      <c r="D285" s="35"/>
      <c r="E285" s="53" t="s">
        <v>172</v>
      </c>
      <c r="F285" s="35">
        <v>2</v>
      </c>
      <c r="G285" s="35"/>
      <c r="H285" s="53" t="s">
        <v>221</v>
      </c>
      <c r="I285" s="35">
        <v>61.1</v>
      </c>
      <c r="J285" s="229">
        <v>2626750</v>
      </c>
      <c r="K285" s="96">
        <v>42500</v>
      </c>
      <c r="L285" s="31" t="s">
        <v>69</v>
      </c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</row>
    <row r="286" spans="1:52" s="231" customFormat="1" ht="15.75" customHeight="1">
      <c r="A286" s="27" t="s">
        <v>50</v>
      </c>
      <c r="B286" s="27" t="s">
        <v>181</v>
      </c>
      <c r="C286" s="27" t="s">
        <v>51</v>
      </c>
      <c r="D286" s="35"/>
      <c r="E286" s="53" t="s">
        <v>172</v>
      </c>
      <c r="F286" s="35">
        <v>2</v>
      </c>
      <c r="G286" s="35"/>
      <c r="H286" s="53" t="s">
        <v>220</v>
      </c>
      <c r="I286" s="35">
        <v>61.72</v>
      </c>
      <c r="J286" s="229">
        <v>2714820</v>
      </c>
      <c r="K286" s="48">
        <v>43500</v>
      </c>
      <c r="L286" s="31" t="s">
        <v>69</v>
      </c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</row>
    <row r="287" spans="1:52" s="228" customFormat="1" ht="15.75" customHeight="1">
      <c r="A287" s="27" t="s">
        <v>50</v>
      </c>
      <c r="B287" s="27" t="s">
        <v>181</v>
      </c>
      <c r="C287" s="27" t="s">
        <v>51</v>
      </c>
      <c r="D287" s="35"/>
      <c r="E287" s="53" t="s">
        <v>84</v>
      </c>
      <c r="F287" s="35">
        <v>2</v>
      </c>
      <c r="G287" s="35"/>
      <c r="H287" s="232" t="s">
        <v>218</v>
      </c>
      <c r="I287" s="233">
        <v>61.87</v>
      </c>
      <c r="J287" s="229">
        <v>2783215</v>
      </c>
      <c r="K287" s="48">
        <v>44500</v>
      </c>
      <c r="L287" s="35"/>
      <c r="M287" s="26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</row>
    <row r="288" spans="1:52" s="33" customFormat="1" ht="15.75" customHeight="1">
      <c r="A288" s="27" t="s">
        <v>50</v>
      </c>
      <c r="B288" s="27" t="s">
        <v>181</v>
      </c>
      <c r="C288" s="27" t="s">
        <v>51</v>
      </c>
      <c r="D288" s="35"/>
      <c r="E288" s="53" t="s">
        <v>171</v>
      </c>
      <c r="F288" s="123">
        <v>2</v>
      </c>
      <c r="G288" s="35"/>
      <c r="H288" s="123">
        <v>2</v>
      </c>
      <c r="I288" s="123">
        <v>62.54</v>
      </c>
      <c r="J288" s="229">
        <v>2625410</v>
      </c>
      <c r="K288" s="48">
        <v>41500</v>
      </c>
      <c r="L288" s="31" t="s">
        <v>69</v>
      </c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</row>
    <row r="289" spans="1:52" s="33" customFormat="1" ht="15.75" customHeight="1">
      <c r="A289" s="27" t="s">
        <v>50</v>
      </c>
      <c r="B289" s="27" t="s">
        <v>181</v>
      </c>
      <c r="C289" s="27" t="s">
        <v>51</v>
      </c>
      <c r="D289" s="35"/>
      <c r="E289" s="53" t="s">
        <v>171</v>
      </c>
      <c r="F289" s="123">
        <v>2</v>
      </c>
      <c r="G289" s="35"/>
      <c r="H289" s="35">
        <v>1</v>
      </c>
      <c r="I289" s="123">
        <v>65.13</v>
      </c>
      <c r="J289" s="235">
        <v>2667765</v>
      </c>
      <c r="K289" s="48">
        <v>40500</v>
      </c>
      <c r="L289" s="31" t="s">
        <v>69</v>
      </c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</row>
    <row r="290" spans="1:52" s="33" customFormat="1" ht="15.75" customHeight="1">
      <c r="A290" s="27" t="s">
        <v>50</v>
      </c>
      <c r="B290" s="27" t="s">
        <v>181</v>
      </c>
      <c r="C290" s="27" t="s">
        <v>51</v>
      </c>
      <c r="D290" s="27"/>
      <c r="E290" s="28" t="s">
        <v>171</v>
      </c>
      <c r="F290" s="27">
        <v>2</v>
      </c>
      <c r="G290" s="236"/>
      <c r="H290" s="27" t="s">
        <v>223</v>
      </c>
      <c r="I290" s="27">
        <v>65.540000000000006</v>
      </c>
      <c r="J290" s="237">
        <v>2749910.0000000005</v>
      </c>
      <c r="K290" s="32">
        <v>41500</v>
      </c>
      <c r="L290" s="31" t="s">
        <v>69</v>
      </c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</row>
    <row r="291" spans="1:52" s="1" customFormat="1" ht="15.75" customHeight="1">
      <c r="A291" s="99" t="s">
        <v>50</v>
      </c>
      <c r="B291" s="98" t="s">
        <v>181</v>
      </c>
      <c r="C291" s="98" t="s">
        <v>51</v>
      </c>
      <c r="D291" s="98"/>
      <c r="E291" s="238" t="s">
        <v>215</v>
      </c>
      <c r="F291" s="239">
        <v>2</v>
      </c>
      <c r="G291" s="60"/>
      <c r="H291" s="239">
        <v>1</v>
      </c>
      <c r="I291" s="240">
        <v>65.09</v>
      </c>
      <c r="J291" s="229">
        <v>2666145</v>
      </c>
      <c r="K291" s="101">
        <v>40960.900291903519</v>
      </c>
      <c r="L291" s="31" t="s">
        <v>69</v>
      </c>
      <c r="M291" s="241"/>
      <c r="N291" s="241"/>
      <c r="O291" s="241"/>
      <c r="P291" s="241"/>
      <c r="Q291" s="241"/>
      <c r="R291" s="241"/>
      <c r="S291" s="241"/>
      <c r="T291" s="241"/>
      <c r="U291" s="241"/>
      <c r="V291" s="241"/>
      <c r="W291" s="241"/>
      <c r="X291" s="241"/>
      <c r="Y291" s="241"/>
      <c r="Z291" s="241"/>
      <c r="AA291" s="241"/>
      <c r="AB291" s="241"/>
      <c r="AC291" s="241"/>
      <c r="AD291" s="241"/>
      <c r="AE291" s="241"/>
      <c r="AF291" s="241"/>
      <c r="AG291" s="241"/>
      <c r="AH291" s="241"/>
      <c r="AI291" s="241"/>
      <c r="AJ291" s="241"/>
      <c r="AK291" s="241"/>
      <c r="AL291" s="241"/>
      <c r="AM291" s="241"/>
      <c r="AN291" s="241"/>
      <c r="AO291" s="241"/>
      <c r="AP291" s="241"/>
      <c r="AQ291" s="241"/>
      <c r="AR291" s="241"/>
      <c r="AS291" s="241"/>
      <c r="AT291" s="241"/>
      <c r="AU291" s="241"/>
      <c r="AV291" s="241"/>
      <c r="AW291" s="241"/>
      <c r="AX291" s="241"/>
      <c r="AY291" s="241"/>
      <c r="AZ291" s="241"/>
    </row>
    <row r="292" spans="1:52" s="14" customFormat="1" ht="15.75" customHeight="1">
      <c r="A292" s="99" t="s">
        <v>50</v>
      </c>
      <c r="B292" s="98" t="s">
        <v>181</v>
      </c>
      <c r="C292" s="98" t="s">
        <v>51</v>
      </c>
      <c r="D292" s="98"/>
      <c r="E292" s="238" t="s">
        <v>215</v>
      </c>
      <c r="F292" s="239">
        <v>2</v>
      </c>
      <c r="G292" s="60"/>
      <c r="H292" s="239">
        <v>2</v>
      </c>
      <c r="I292" s="240">
        <v>70.83</v>
      </c>
      <c r="J292" s="229">
        <v>2969445</v>
      </c>
      <c r="K292" s="101">
        <v>41923.549343498518</v>
      </c>
      <c r="L292" s="31" t="s">
        <v>69</v>
      </c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</row>
    <row r="293" spans="1:52" s="14" customFormat="1" ht="15.75" customHeight="1">
      <c r="A293" s="98" t="s">
        <v>50</v>
      </c>
      <c r="B293" s="98" t="s">
        <v>181</v>
      </c>
      <c r="C293" s="98" t="s">
        <v>51</v>
      </c>
      <c r="D293" s="98"/>
      <c r="E293" s="97" t="s">
        <v>171</v>
      </c>
      <c r="F293" s="98">
        <v>2</v>
      </c>
      <c r="G293" s="242"/>
      <c r="H293" s="98">
        <v>9</v>
      </c>
      <c r="I293" s="98">
        <v>65.540000000000006</v>
      </c>
      <c r="J293" s="234">
        <v>2684370</v>
      </c>
      <c r="K293" s="234">
        <v>40499.999999999993</v>
      </c>
      <c r="L293" s="31" t="s">
        <v>69</v>
      </c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</row>
    <row r="294" spans="1:52" s="14" customFormat="1" ht="15.75" customHeight="1">
      <c r="A294" s="98" t="s">
        <v>50</v>
      </c>
      <c r="B294" s="98" t="s">
        <v>181</v>
      </c>
      <c r="C294" s="98" t="s">
        <v>51</v>
      </c>
      <c r="D294" s="98"/>
      <c r="E294" s="97" t="s">
        <v>171</v>
      </c>
      <c r="F294" s="98">
        <v>2</v>
      </c>
      <c r="G294" s="242"/>
      <c r="H294" s="98">
        <v>4</v>
      </c>
      <c r="I294" s="98">
        <v>70.78</v>
      </c>
      <c r="J294" s="243">
        <v>2967370</v>
      </c>
      <c r="K294" s="234">
        <v>41500</v>
      </c>
      <c r="L294" s="31" t="s">
        <v>69</v>
      </c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</row>
    <row r="295" spans="1:52" s="14" customFormat="1" ht="15.75" customHeight="1">
      <c r="A295" s="98" t="s">
        <v>50</v>
      </c>
      <c r="B295" s="98" t="s">
        <v>181</v>
      </c>
      <c r="C295" s="98" t="s">
        <v>51</v>
      </c>
      <c r="D295" s="49"/>
      <c r="E295" s="230" t="s">
        <v>171</v>
      </c>
      <c r="F295" s="152">
        <v>2</v>
      </c>
      <c r="G295" s="82"/>
      <c r="H295" s="82">
        <v>6</v>
      </c>
      <c r="I295" s="82">
        <v>70.78</v>
      </c>
      <c r="J295" s="234">
        <v>2967370</v>
      </c>
      <c r="K295" s="96">
        <v>41500</v>
      </c>
      <c r="L295" s="31" t="s">
        <v>69</v>
      </c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</row>
    <row r="296" spans="1:52" s="14" customFormat="1" ht="15.75" customHeight="1">
      <c r="A296" s="98" t="s">
        <v>50</v>
      </c>
      <c r="B296" s="98" t="s">
        <v>181</v>
      </c>
      <c r="C296" s="98" t="s">
        <v>51</v>
      </c>
      <c r="D296" s="49"/>
      <c r="E296" s="230" t="s">
        <v>171</v>
      </c>
      <c r="F296" s="99">
        <v>2</v>
      </c>
      <c r="G296" s="35"/>
      <c r="H296" s="49">
        <v>6</v>
      </c>
      <c r="I296" s="99">
        <v>70.83</v>
      </c>
      <c r="J296" s="244">
        <v>2969445</v>
      </c>
      <c r="K296" s="96">
        <v>41500</v>
      </c>
      <c r="L296" s="31" t="s">
        <v>69</v>
      </c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</row>
    <row r="297" spans="1:52" s="14" customFormat="1" ht="15.75" customHeight="1">
      <c r="A297" s="98" t="s">
        <v>50</v>
      </c>
      <c r="B297" s="98" t="s">
        <v>181</v>
      </c>
      <c r="C297" s="98" t="s">
        <v>51</v>
      </c>
      <c r="D297" s="49"/>
      <c r="E297" s="230" t="s">
        <v>84</v>
      </c>
      <c r="F297" s="49">
        <v>3</v>
      </c>
      <c r="G297" s="35"/>
      <c r="H297" s="245" t="s">
        <v>75</v>
      </c>
      <c r="I297" s="246">
        <v>75.06</v>
      </c>
      <c r="J297" s="229">
        <v>3144990</v>
      </c>
      <c r="K297" s="96">
        <v>41500</v>
      </c>
      <c r="L297" s="31" t="s">
        <v>69</v>
      </c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</row>
    <row r="298" spans="1:52" s="14" customFormat="1" ht="15.75" customHeight="1">
      <c r="A298" s="98" t="s">
        <v>50</v>
      </c>
      <c r="B298" s="98" t="s">
        <v>181</v>
      </c>
      <c r="C298" s="98" t="s">
        <v>51</v>
      </c>
      <c r="D298" s="82"/>
      <c r="E298" s="100" t="s">
        <v>173</v>
      </c>
      <c r="F298" s="99">
        <v>3</v>
      </c>
      <c r="G298" s="28">
        <v>17</v>
      </c>
      <c r="H298" s="100" t="s">
        <v>106</v>
      </c>
      <c r="I298" s="247">
        <v>76.09</v>
      </c>
      <c r="J298" s="195">
        <v>3187735</v>
      </c>
      <c r="K298" s="234">
        <v>41500</v>
      </c>
      <c r="L298" s="31" t="s">
        <v>301</v>
      </c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</row>
    <row r="299" spans="1:52" s="14" customFormat="1" ht="15.75" customHeight="1">
      <c r="A299" s="98" t="s">
        <v>50</v>
      </c>
      <c r="B299" s="98" t="s">
        <v>181</v>
      </c>
      <c r="C299" s="98" t="s">
        <v>51</v>
      </c>
      <c r="D299" s="82"/>
      <c r="E299" s="100" t="s">
        <v>173</v>
      </c>
      <c r="F299" s="99">
        <v>3</v>
      </c>
      <c r="G299" s="97">
        <v>17</v>
      </c>
      <c r="H299" s="100" t="s">
        <v>39</v>
      </c>
      <c r="I299" s="247">
        <v>76.09</v>
      </c>
      <c r="J299" s="195">
        <v>3111645</v>
      </c>
      <c r="K299" s="234">
        <v>40500</v>
      </c>
      <c r="L299" s="31" t="s">
        <v>301</v>
      </c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</row>
    <row r="300" spans="1:52" s="14" customFormat="1" ht="15.75" customHeight="1">
      <c r="A300" s="98" t="s">
        <v>50</v>
      </c>
      <c r="B300" s="98" t="s">
        <v>181</v>
      </c>
      <c r="C300" s="98" t="s">
        <v>51</v>
      </c>
      <c r="D300" s="49"/>
      <c r="E300" s="230" t="s">
        <v>172</v>
      </c>
      <c r="F300" s="49">
        <v>3</v>
      </c>
      <c r="G300" s="49"/>
      <c r="H300" s="230" t="s">
        <v>222</v>
      </c>
      <c r="I300" s="49">
        <v>76.91</v>
      </c>
      <c r="J300" s="229">
        <v>3298675</v>
      </c>
      <c r="K300" s="96">
        <v>42500</v>
      </c>
      <c r="L300" s="31" t="s">
        <v>69</v>
      </c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</row>
    <row r="301" spans="1:52" s="14" customFormat="1" ht="15.75" customHeight="1">
      <c r="A301" s="98" t="s">
        <v>50</v>
      </c>
      <c r="B301" s="98" t="s">
        <v>181</v>
      </c>
      <c r="C301" s="98" t="s">
        <v>51</v>
      </c>
      <c r="D301" s="49"/>
      <c r="E301" s="230" t="s">
        <v>84</v>
      </c>
      <c r="F301" s="49">
        <v>3</v>
      </c>
      <c r="G301" s="49"/>
      <c r="H301" s="245" t="s">
        <v>219</v>
      </c>
      <c r="I301" s="246">
        <v>80.099999999999994</v>
      </c>
      <c r="J301" s="229">
        <v>3434249.9999999995</v>
      </c>
      <c r="K301" s="96">
        <v>42500</v>
      </c>
      <c r="L301" s="31" t="s">
        <v>69</v>
      </c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</row>
    <row r="302" spans="1:52" s="14" customFormat="1" ht="15.75" customHeight="1">
      <c r="A302" s="98" t="s">
        <v>50</v>
      </c>
      <c r="B302" s="98" t="s">
        <v>181</v>
      </c>
      <c r="C302" s="98" t="s">
        <v>51</v>
      </c>
      <c r="D302" s="82"/>
      <c r="E302" s="100" t="s">
        <v>83</v>
      </c>
      <c r="F302" s="99">
        <v>3</v>
      </c>
      <c r="G302" s="97">
        <v>17</v>
      </c>
      <c r="H302" s="100" t="s">
        <v>137</v>
      </c>
      <c r="I302" s="247">
        <v>80.19</v>
      </c>
      <c r="J302" s="195">
        <v>3357885</v>
      </c>
      <c r="K302" s="234">
        <v>41500</v>
      </c>
      <c r="L302" s="31" t="s">
        <v>302</v>
      </c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</row>
    <row r="303" spans="1:52" s="1" customFormat="1" ht="39" customHeight="1">
      <c r="A303" s="49" t="s">
        <v>50</v>
      </c>
      <c r="B303" s="158" t="s">
        <v>181</v>
      </c>
      <c r="C303" s="98" t="s">
        <v>51</v>
      </c>
      <c r="D303" s="230" t="s">
        <v>171</v>
      </c>
      <c r="E303" s="49"/>
      <c r="F303" s="49">
        <v>1</v>
      </c>
      <c r="G303" s="49"/>
      <c r="H303" s="49">
        <v>6.7</v>
      </c>
      <c r="I303" s="49">
        <v>61.78</v>
      </c>
      <c r="J303" s="229">
        <v>2430000</v>
      </c>
      <c r="K303" s="196">
        <v>39333.117513758494</v>
      </c>
      <c r="L303" s="31" t="s">
        <v>69</v>
      </c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</row>
    <row r="304" spans="1:52" s="1" customFormat="1" ht="35.25" customHeight="1">
      <c r="A304" s="49" t="s">
        <v>50</v>
      </c>
      <c r="B304" s="158" t="s">
        <v>181</v>
      </c>
      <c r="C304" s="98" t="s">
        <v>51</v>
      </c>
      <c r="D304" s="230" t="s">
        <v>84</v>
      </c>
      <c r="E304" s="49"/>
      <c r="F304" s="49">
        <v>3</v>
      </c>
      <c r="G304" s="49"/>
      <c r="H304" s="49">
        <v>11</v>
      </c>
      <c r="I304" s="49">
        <v>80</v>
      </c>
      <c r="J304" s="229">
        <v>3080000</v>
      </c>
      <c r="K304" s="196">
        <v>38500</v>
      </c>
      <c r="L304" s="31" t="s">
        <v>69</v>
      </c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</row>
    <row r="305" spans="1:12" s="63" customFormat="1" ht="15.75" customHeight="1">
      <c r="A305" s="158" t="s">
        <v>174</v>
      </c>
      <c r="B305" s="158" t="s">
        <v>181</v>
      </c>
      <c r="C305" s="98" t="s">
        <v>51</v>
      </c>
      <c r="D305" s="150"/>
      <c r="E305" s="248" t="s">
        <v>83</v>
      </c>
      <c r="F305" s="150">
        <v>1</v>
      </c>
      <c r="G305" s="158"/>
      <c r="H305" s="158">
        <v>12</v>
      </c>
      <c r="I305" s="158">
        <v>40.64</v>
      </c>
      <c r="J305" s="195">
        <v>1686560</v>
      </c>
      <c r="K305" s="196">
        <v>41500</v>
      </c>
      <c r="L305" s="34" t="s">
        <v>302</v>
      </c>
    </row>
    <row r="306" spans="1:12" s="63" customFormat="1" ht="15.75" customHeight="1">
      <c r="A306" s="158" t="s">
        <v>174</v>
      </c>
      <c r="B306" s="158" t="s">
        <v>181</v>
      </c>
      <c r="C306" s="98" t="s">
        <v>51</v>
      </c>
      <c r="D306" s="150"/>
      <c r="E306" s="248" t="s">
        <v>83</v>
      </c>
      <c r="F306" s="150">
        <v>1</v>
      </c>
      <c r="G306" s="158"/>
      <c r="H306" s="158">
        <v>14</v>
      </c>
      <c r="I306" s="158">
        <v>40.64</v>
      </c>
      <c r="J306" s="218">
        <v>1727200</v>
      </c>
      <c r="K306" s="196">
        <v>42500</v>
      </c>
      <c r="L306" s="34" t="s">
        <v>302</v>
      </c>
    </row>
    <row r="307" spans="1:12" s="63" customFormat="1" ht="15.75" customHeight="1">
      <c r="A307" s="158" t="s">
        <v>174</v>
      </c>
      <c r="B307" s="158" t="s">
        <v>181</v>
      </c>
      <c r="C307" s="98" t="s">
        <v>51</v>
      </c>
      <c r="D307" s="150"/>
      <c r="E307" s="248" t="s">
        <v>83</v>
      </c>
      <c r="F307" s="150">
        <v>1</v>
      </c>
      <c r="G307" s="158"/>
      <c r="H307" s="158">
        <v>15</v>
      </c>
      <c r="I307" s="158">
        <v>40.64</v>
      </c>
      <c r="J307" s="195">
        <v>1706880</v>
      </c>
      <c r="K307" s="196">
        <v>42000</v>
      </c>
      <c r="L307" s="34" t="s">
        <v>302</v>
      </c>
    </row>
    <row r="308" spans="1:12" s="63" customFormat="1" ht="15.75" customHeight="1">
      <c r="A308" s="158" t="s">
        <v>174</v>
      </c>
      <c r="B308" s="158" t="s">
        <v>181</v>
      </c>
      <c r="C308" s="98" t="s">
        <v>51</v>
      </c>
      <c r="D308" s="150"/>
      <c r="E308" s="248" t="s">
        <v>173</v>
      </c>
      <c r="F308" s="150">
        <v>1</v>
      </c>
      <c r="G308" s="158"/>
      <c r="H308" s="158">
        <v>15</v>
      </c>
      <c r="I308" s="158">
        <v>40.64</v>
      </c>
      <c r="J308" s="195">
        <v>1706880</v>
      </c>
      <c r="K308" s="196">
        <v>42000</v>
      </c>
      <c r="L308" s="34" t="s">
        <v>302</v>
      </c>
    </row>
    <row r="309" spans="1:12" s="63" customFormat="1" ht="15.75" customHeight="1">
      <c r="A309" s="249" t="s">
        <v>174</v>
      </c>
      <c r="B309" s="249" t="s">
        <v>181</v>
      </c>
      <c r="C309" s="214" t="s">
        <v>51</v>
      </c>
      <c r="D309" s="250"/>
      <c r="E309" s="251" t="s">
        <v>83</v>
      </c>
      <c r="F309" s="250">
        <v>1</v>
      </c>
      <c r="G309" s="249"/>
      <c r="H309" s="249">
        <v>13</v>
      </c>
      <c r="I309" s="249">
        <v>44.24</v>
      </c>
      <c r="J309" s="223">
        <v>1835960</v>
      </c>
      <c r="K309" s="252">
        <v>41500</v>
      </c>
      <c r="L309" s="34" t="s">
        <v>302</v>
      </c>
    </row>
    <row r="310" spans="1:12" s="63" customFormat="1" ht="15.75" customHeight="1">
      <c r="A310" s="158" t="s">
        <v>174</v>
      </c>
      <c r="B310" s="158" t="s">
        <v>181</v>
      </c>
      <c r="C310" s="98" t="s">
        <v>51</v>
      </c>
      <c r="D310" s="150"/>
      <c r="E310" s="248" t="s">
        <v>173</v>
      </c>
      <c r="F310" s="150">
        <v>1</v>
      </c>
      <c r="G310" s="158"/>
      <c r="H310" s="158">
        <v>4</v>
      </c>
      <c r="I310" s="158">
        <v>33.74</v>
      </c>
      <c r="J310" s="195">
        <v>1433950</v>
      </c>
      <c r="K310" s="196">
        <v>42500</v>
      </c>
      <c r="L310" s="34" t="s">
        <v>302</v>
      </c>
    </row>
    <row r="311" spans="1:12" s="63" customFormat="1" ht="15.75" customHeight="1">
      <c r="A311" s="158" t="s">
        <v>174</v>
      </c>
      <c r="B311" s="158" t="s">
        <v>181</v>
      </c>
      <c r="C311" s="98" t="s">
        <v>51</v>
      </c>
      <c r="D311" s="150"/>
      <c r="E311" s="248" t="s">
        <v>171</v>
      </c>
      <c r="F311" s="150">
        <v>2</v>
      </c>
      <c r="G311" s="158"/>
      <c r="H311" s="158">
        <v>7</v>
      </c>
      <c r="I311" s="158">
        <v>70.900000000000006</v>
      </c>
      <c r="J311" s="195">
        <v>2942350</v>
      </c>
      <c r="K311" s="196">
        <v>41500</v>
      </c>
      <c r="L311" s="34" t="s">
        <v>69</v>
      </c>
    </row>
    <row r="312" spans="1:12" s="132" customFormat="1" ht="14.25" customHeight="1">
      <c r="A312" s="227" t="s">
        <v>175</v>
      </c>
      <c r="B312" s="227" t="s">
        <v>180</v>
      </c>
      <c r="C312" s="227" t="s">
        <v>31</v>
      </c>
      <c r="D312" s="253"/>
      <c r="E312" s="253">
        <v>1</v>
      </c>
      <c r="F312" s="253">
        <v>2</v>
      </c>
      <c r="G312" s="253">
        <v>9</v>
      </c>
      <c r="H312" s="253" t="s">
        <v>68</v>
      </c>
      <c r="I312" s="254">
        <v>32.590000000000003</v>
      </c>
      <c r="J312" s="255">
        <v>1215718.8999999999</v>
      </c>
      <c r="K312" s="255">
        <v>37300</v>
      </c>
      <c r="L312" s="256" t="s">
        <v>252</v>
      </c>
    </row>
    <row r="313" spans="1:12" s="132" customFormat="1" ht="15.75" customHeight="1">
      <c r="A313" s="82" t="s">
        <v>175</v>
      </c>
      <c r="B313" s="82" t="s">
        <v>180</v>
      </c>
      <c r="C313" s="82" t="s">
        <v>31</v>
      </c>
      <c r="D313" s="136"/>
      <c r="E313" s="136" t="s">
        <v>49</v>
      </c>
      <c r="F313" s="136">
        <v>2</v>
      </c>
      <c r="G313" s="136">
        <v>9</v>
      </c>
      <c r="H313" s="136" t="s">
        <v>43</v>
      </c>
      <c r="I313" s="257">
        <v>32.590000000000003</v>
      </c>
      <c r="J313" s="137">
        <v>1202681.7</v>
      </c>
      <c r="K313" s="137">
        <v>36900</v>
      </c>
      <c r="L313" s="41" t="s">
        <v>252</v>
      </c>
    </row>
    <row r="314" spans="1:12" s="132" customFormat="1" ht="15.75" customHeight="1">
      <c r="A314" s="82" t="s">
        <v>175</v>
      </c>
      <c r="B314" s="82" t="s">
        <v>180</v>
      </c>
      <c r="C314" s="82" t="s">
        <v>31</v>
      </c>
      <c r="D314" s="136"/>
      <c r="E314" s="136">
        <v>2</v>
      </c>
      <c r="F314" s="136">
        <v>2</v>
      </c>
      <c r="G314" s="136">
        <v>9</v>
      </c>
      <c r="H314" s="136" t="s">
        <v>43</v>
      </c>
      <c r="I314" s="257">
        <v>32.64</v>
      </c>
      <c r="J314" s="137">
        <v>1204305.3</v>
      </c>
      <c r="K314" s="137">
        <v>36900</v>
      </c>
      <c r="L314" s="41" t="s">
        <v>252</v>
      </c>
    </row>
    <row r="315" spans="1:12" s="132" customFormat="1" ht="15.75" customHeight="1">
      <c r="A315" s="82" t="s">
        <v>175</v>
      </c>
      <c r="B315" s="82" t="s">
        <v>180</v>
      </c>
      <c r="C315" s="82" t="s">
        <v>31</v>
      </c>
      <c r="D315" s="136"/>
      <c r="E315" s="136" t="s">
        <v>7</v>
      </c>
      <c r="F315" s="136">
        <v>2</v>
      </c>
      <c r="G315" s="136">
        <v>9</v>
      </c>
      <c r="H315" s="258" t="s">
        <v>43</v>
      </c>
      <c r="I315" s="257">
        <v>32.67</v>
      </c>
      <c r="J315" s="137">
        <v>1205338.5</v>
      </c>
      <c r="K315" s="137">
        <v>36900</v>
      </c>
      <c r="L315" s="41" t="s">
        <v>252</v>
      </c>
    </row>
    <row r="316" spans="1:12" s="132" customFormat="1" ht="15.75" customHeight="1">
      <c r="A316" s="82" t="s">
        <v>175</v>
      </c>
      <c r="B316" s="82" t="s">
        <v>180</v>
      </c>
      <c r="C316" s="82" t="s">
        <v>31</v>
      </c>
      <c r="D316" s="136"/>
      <c r="E316" s="136" t="s">
        <v>75</v>
      </c>
      <c r="F316" s="136">
        <v>2</v>
      </c>
      <c r="G316" s="136">
        <v>9</v>
      </c>
      <c r="H316" s="136" t="s">
        <v>7</v>
      </c>
      <c r="I316" s="257">
        <v>33.020000000000003</v>
      </c>
      <c r="J316" s="137">
        <v>1215025.6000000001</v>
      </c>
      <c r="K316" s="137">
        <v>36800</v>
      </c>
      <c r="L316" s="41" t="s">
        <v>252</v>
      </c>
    </row>
    <row r="317" spans="1:12" s="132" customFormat="1" ht="15.75" customHeight="1">
      <c r="A317" s="82" t="s">
        <v>175</v>
      </c>
      <c r="B317" s="82" t="s">
        <v>180</v>
      </c>
      <c r="C317" s="82" t="s">
        <v>31</v>
      </c>
      <c r="D317" s="136"/>
      <c r="E317" s="136" t="s">
        <v>7</v>
      </c>
      <c r="F317" s="136">
        <v>2</v>
      </c>
      <c r="G317" s="136">
        <v>9</v>
      </c>
      <c r="H317" s="258" t="s">
        <v>43</v>
      </c>
      <c r="I317" s="257">
        <v>32.590000000000003</v>
      </c>
      <c r="J317" s="137">
        <v>1205338.5</v>
      </c>
      <c r="K317" s="137">
        <v>36900</v>
      </c>
      <c r="L317" s="41" t="s">
        <v>252</v>
      </c>
    </row>
    <row r="318" spans="1:12" s="132" customFormat="1" ht="15.75" customHeight="1">
      <c r="A318" s="82" t="s">
        <v>175</v>
      </c>
      <c r="B318" s="82" t="s">
        <v>180</v>
      </c>
      <c r="C318" s="82" t="s">
        <v>31</v>
      </c>
      <c r="D318" s="136"/>
      <c r="E318" s="136" t="s">
        <v>75</v>
      </c>
      <c r="F318" s="136">
        <v>2</v>
      </c>
      <c r="G318" s="136">
        <v>9</v>
      </c>
      <c r="H318" s="136" t="s">
        <v>7</v>
      </c>
      <c r="I318" s="257">
        <v>32.979999999999997</v>
      </c>
      <c r="J318" s="137">
        <v>1221671</v>
      </c>
      <c r="K318" s="137">
        <v>36900</v>
      </c>
      <c r="L318" s="41" t="s">
        <v>252</v>
      </c>
    </row>
    <row r="319" spans="1:12" s="132" customFormat="1" ht="15.75" customHeight="1">
      <c r="A319" s="82" t="s">
        <v>175</v>
      </c>
      <c r="B319" s="82" t="s">
        <v>180</v>
      </c>
      <c r="C319" s="82" t="s">
        <v>31</v>
      </c>
      <c r="D319" s="136"/>
      <c r="E319" s="136">
        <v>4</v>
      </c>
      <c r="F319" s="136">
        <v>2</v>
      </c>
      <c r="G319" s="136">
        <v>9</v>
      </c>
      <c r="H319" s="136" t="s">
        <v>7</v>
      </c>
      <c r="I319" s="257">
        <v>32.99</v>
      </c>
      <c r="J319" s="137">
        <v>1217441.7000000002</v>
      </c>
      <c r="K319" s="137">
        <v>36900</v>
      </c>
      <c r="L319" s="41" t="s">
        <v>252</v>
      </c>
    </row>
    <row r="320" spans="1:12" s="132" customFormat="1" ht="15.75" customHeight="1">
      <c r="A320" s="94" t="s">
        <v>175</v>
      </c>
      <c r="B320" s="94" t="s">
        <v>180</v>
      </c>
      <c r="C320" s="94" t="s">
        <v>31</v>
      </c>
      <c r="D320" s="259"/>
      <c r="E320" s="259" t="s">
        <v>76</v>
      </c>
      <c r="F320" s="259">
        <v>2</v>
      </c>
      <c r="G320" s="259"/>
      <c r="H320" s="259" t="s">
        <v>68</v>
      </c>
      <c r="I320" s="260">
        <v>32.590000000000003</v>
      </c>
      <c r="J320" s="137">
        <v>1221671</v>
      </c>
      <c r="K320" s="261">
        <v>37400</v>
      </c>
      <c r="L320" s="41" t="s">
        <v>252</v>
      </c>
    </row>
    <row r="321" spans="1:52" s="262" customFormat="1" ht="15.75" customHeight="1">
      <c r="A321" s="82" t="s">
        <v>175</v>
      </c>
      <c r="B321" s="82" t="s">
        <v>180</v>
      </c>
      <c r="C321" s="82" t="s">
        <v>31</v>
      </c>
      <c r="D321" s="136"/>
      <c r="E321" s="136" t="s">
        <v>77</v>
      </c>
      <c r="F321" s="136">
        <v>2</v>
      </c>
      <c r="G321" s="136"/>
      <c r="H321" s="136" t="s">
        <v>68</v>
      </c>
      <c r="I321" s="257">
        <v>32.64</v>
      </c>
      <c r="J321" s="137">
        <v>1205338.5</v>
      </c>
      <c r="K321" s="137">
        <v>36900</v>
      </c>
      <c r="L321" s="41" t="s">
        <v>252</v>
      </c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</row>
    <row r="322" spans="1:52" s="132" customFormat="1" ht="15.75" customHeight="1">
      <c r="A322" s="263" t="s">
        <v>175</v>
      </c>
      <c r="B322" s="263" t="s">
        <v>180</v>
      </c>
      <c r="C322" s="263" t="s">
        <v>31</v>
      </c>
      <c r="D322" s="264"/>
      <c r="E322" s="264" t="s">
        <v>118</v>
      </c>
      <c r="F322" s="264">
        <v>2</v>
      </c>
      <c r="G322" s="264">
        <v>9</v>
      </c>
      <c r="H322" s="264" t="s">
        <v>68</v>
      </c>
      <c r="I322" s="265">
        <v>32.67</v>
      </c>
      <c r="J322" s="137">
        <v>1221671</v>
      </c>
      <c r="K322" s="266">
        <v>37400</v>
      </c>
      <c r="L322" s="41" t="s">
        <v>252</v>
      </c>
    </row>
    <row r="323" spans="1:52" s="262" customFormat="1" ht="15.75" customHeight="1">
      <c r="A323" s="82" t="s">
        <v>175</v>
      </c>
      <c r="B323" s="82" t="s">
        <v>180</v>
      </c>
      <c r="C323" s="82" t="s">
        <v>31</v>
      </c>
      <c r="D323" s="136"/>
      <c r="E323" s="136" t="s">
        <v>7</v>
      </c>
      <c r="F323" s="136">
        <v>2</v>
      </c>
      <c r="G323" s="136">
        <v>9</v>
      </c>
      <c r="H323" s="258" t="s">
        <v>65</v>
      </c>
      <c r="I323" s="257">
        <v>32.76</v>
      </c>
      <c r="J323" s="137">
        <v>1222059.8999999999</v>
      </c>
      <c r="K323" s="137">
        <v>37300</v>
      </c>
      <c r="L323" s="41" t="s">
        <v>252</v>
      </c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32"/>
      <c r="AR323" s="132"/>
      <c r="AS323" s="132"/>
      <c r="AT323" s="132"/>
      <c r="AU323" s="132"/>
      <c r="AV323" s="132"/>
      <c r="AW323" s="132"/>
      <c r="AX323" s="132"/>
      <c r="AY323" s="132"/>
      <c r="AZ323" s="132"/>
    </row>
    <row r="324" spans="1:52" s="132" customFormat="1" ht="15.75" customHeight="1">
      <c r="A324" s="82" t="s">
        <v>175</v>
      </c>
      <c r="B324" s="82" t="s">
        <v>180</v>
      </c>
      <c r="C324" s="82" t="s">
        <v>31</v>
      </c>
      <c r="D324" s="136"/>
      <c r="E324" s="136" t="s">
        <v>76</v>
      </c>
      <c r="F324" s="136">
        <v>2</v>
      </c>
      <c r="G324" s="136">
        <v>9</v>
      </c>
      <c r="H324" s="136" t="s">
        <v>84</v>
      </c>
      <c r="I324" s="257">
        <v>32.76</v>
      </c>
      <c r="J324" s="137">
        <v>1225336.2</v>
      </c>
      <c r="K324" s="137">
        <v>37400</v>
      </c>
      <c r="L324" s="41" t="s">
        <v>252</v>
      </c>
    </row>
    <row r="325" spans="1:52" s="132" customFormat="1" ht="15.75" customHeight="1">
      <c r="A325" s="82" t="s">
        <v>175</v>
      </c>
      <c r="B325" s="82" t="s">
        <v>180</v>
      </c>
      <c r="C325" s="82" t="s">
        <v>31</v>
      </c>
      <c r="D325" s="136"/>
      <c r="E325" s="136" t="s">
        <v>75</v>
      </c>
      <c r="F325" s="136">
        <v>2</v>
      </c>
      <c r="G325" s="136">
        <v>9</v>
      </c>
      <c r="H325" s="136" t="s">
        <v>43</v>
      </c>
      <c r="I325" s="257">
        <v>33.32</v>
      </c>
      <c r="J325" s="137">
        <v>1226176</v>
      </c>
      <c r="K325" s="137">
        <v>36800</v>
      </c>
      <c r="L325" s="41" t="s">
        <v>252</v>
      </c>
    </row>
    <row r="326" spans="1:52" s="132" customFormat="1" ht="15.75" customHeight="1">
      <c r="A326" s="82" t="s">
        <v>175</v>
      </c>
      <c r="B326" s="82" t="s">
        <v>180</v>
      </c>
      <c r="C326" s="82" t="s">
        <v>31</v>
      </c>
      <c r="D326" s="136"/>
      <c r="E326" s="136" t="s">
        <v>226</v>
      </c>
      <c r="F326" s="136">
        <v>2</v>
      </c>
      <c r="G326" s="136">
        <v>9</v>
      </c>
      <c r="H326" s="258" t="s">
        <v>84</v>
      </c>
      <c r="I326" s="257">
        <v>32.79</v>
      </c>
      <c r="J326" s="137">
        <v>1226233.8</v>
      </c>
      <c r="K326" s="137">
        <v>37400</v>
      </c>
      <c r="L326" s="41" t="s">
        <v>252</v>
      </c>
    </row>
    <row r="327" spans="1:52" s="132" customFormat="1" ht="15.75" customHeight="1">
      <c r="A327" s="82" t="s">
        <v>175</v>
      </c>
      <c r="B327" s="82" t="s">
        <v>180</v>
      </c>
      <c r="C327" s="82" t="s">
        <v>31</v>
      </c>
      <c r="D327" s="136"/>
      <c r="E327" s="136" t="s">
        <v>118</v>
      </c>
      <c r="F327" s="136">
        <v>2</v>
      </c>
      <c r="G327" s="136">
        <v>9</v>
      </c>
      <c r="H327" s="258" t="s">
        <v>84</v>
      </c>
      <c r="I327" s="257">
        <v>32.82</v>
      </c>
      <c r="J327" s="137">
        <v>1227281</v>
      </c>
      <c r="K327" s="137">
        <v>37400</v>
      </c>
      <c r="L327" s="41" t="s">
        <v>252</v>
      </c>
    </row>
    <row r="328" spans="1:52" s="132" customFormat="1" ht="15.75" customHeight="1">
      <c r="A328" s="82" t="s">
        <v>175</v>
      </c>
      <c r="B328" s="82" t="s">
        <v>180</v>
      </c>
      <c r="C328" s="82" t="s">
        <v>31</v>
      </c>
      <c r="D328" s="136"/>
      <c r="E328" s="136" t="s">
        <v>77</v>
      </c>
      <c r="F328" s="136">
        <v>2</v>
      </c>
      <c r="G328" s="136">
        <v>9</v>
      </c>
      <c r="H328" s="136" t="s">
        <v>274</v>
      </c>
      <c r="I328" s="257">
        <v>35.380000000000003</v>
      </c>
      <c r="J328" s="137">
        <v>1284402.8999999999</v>
      </c>
      <c r="K328" s="137">
        <v>36300</v>
      </c>
      <c r="L328" s="41" t="s">
        <v>252</v>
      </c>
    </row>
    <row r="329" spans="1:52" s="132" customFormat="1" ht="15.75" customHeight="1">
      <c r="A329" s="94" t="s">
        <v>175</v>
      </c>
      <c r="B329" s="94" t="s">
        <v>180</v>
      </c>
      <c r="C329" s="94" t="s">
        <v>31</v>
      </c>
      <c r="D329" s="259"/>
      <c r="E329" s="259" t="s">
        <v>77</v>
      </c>
      <c r="F329" s="259">
        <v>2</v>
      </c>
      <c r="G329" s="259">
        <v>9</v>
      </c>
      <c r="H329" s="259" t="s">
        <v>68</v>
      </c>
      <c r="I329" s="260">
        <v>35.39</v>
      </c>
      <c r="J329" s="137">
        <v>1284765.9000000001</v>
      </c>
      <c r="K329" s="137">
        <v>36300</v>
      </c>
      <c r="L329" s="41" t="s">
        <v>252</v>
      </c>
    </row>
    <row r="330" spans="1:52" s="132" customFormat="1" ht="15.75" customHeight="1">
      <c r="A330" s="82" t="s">
        <v>175</v>
      </c>
      <c r="B330" s="82" t="s">
        <v>180</v>
      </c>
      <c r="C330" s="82" t="s">
        <v>31</v>
      </c>
      <c r="D330" s="136"/>
      <c r="E330" s="136">
        <v>2</v>
      </c>
      <c r="F330" s="136">
        <v>2</v>
      </c>
      <c r="G330" s="136">
        <v>9</v>
      </c>
      <c r="H330" s="136" t="s">
        <v>7</v>
      </c>
      <c r="I330" s="257">
        <v>35.770000000000003</v>
      </c>
      <c r="J330" s="137">
        <v>1280673.3999999999</v>
      </c>
      <c r="K330" s="137">
        <v>35800</v>
      </c>
      <c r="L330" s="41" t="s">
        <v>252</v>
      </c>
    </row>
    <row r="331" spans="1:52" s="132" customFormat="1" ht="15.75" customHeight="1">
      <c r="A331" s="82" t="s">
        <v>175</v>
      </c>
      <c r="B331" s="82" t="s">
        <v>180</v>
      </c>
      <c r="C331" s="82" t="s">
        <v>31</v>
      </c>
      <c r="D331" s="136"/>
      <c r="E331" s="136" t="s">
        <v>77</v>
      </c>
      <c r="F331" s="136">
        <v>2</v>
      </c>
      <c r="G331" s="136">
        <v>9</v>
      </c>
      <c r="H331" s="136" t="s">
        <v>43</v>
      </c>
      <c r="I331" s="257">
        <v>35.39</v>
      </c>
      <c r="J331" s="137">
        <v>1267069.4000000001</v>
      </c>
      <c r="K331" s="137">
        <v>35800</v>
      </c>
      <c r="L331" s="41" t="s">
        <v>252</v>
      </c>
    </row>
    <row r="332" spans="1:52" s="132" customFormat="1" ht="15.75" customHeight="1">
      <c r="A332" s="82" t="s">
        <v>175</v>
      </c>
      <c r="B332" s="82" t="s">
        <v>180</v>
      </c>
      <c r="C332" s="82" t="s">
        <v>31</v>
      </c>
      <c r="D332" s="136"/>
      <c r="E332" s="136" t="s">
        <v>77</v>
      </c>
      <c r="F332" s="136">
        <v>2</v>
      </c>
      <c r="G332" s="136">
        <v>9</v>
      </c>
      <c r="H332" s="136" t="s">
        <v>7</v>
      </c>
      <c r="I332" s="257">
        <v>35.979999999999997</v>
      </c>
      <c r="J332" s="137">
        <v>1288191.3999999999</v>
      </c>
      <c r="K332" s="137">
        <v>35800</v>
      </c>
      <c r="L332" s="41" t="s">
        <v>252</v>
      </c>
    </row>
    <row r="333" spans="1:52" s="132" customFormat="1" ht="15.75" customHeight="1">
      <c r="A333" s="82" t="s">
        <v>175</v>
      </c>
      <c r="B333" s="82" t="s">
        <v>180</v>
      </c>
      <c r="C333" s="82" t="s">
        <v>31</v>
      </c>
      <c r="D333" s="136"/>
      <c r="E333" s="136" t="s">
        <v>77</v>
      </c>
      <c r="F333" s="136">
        <v>2</v>
      </c>
      <c r="G333" s="136"/>
      <c r="H333" s="136" t="s">
        <v>84</v>
      </c>
      <c r="I333" s="257">
        <v>35.53</v>
      </c>
      <c r="J333" s="137">
        <v>1289847.8999999997</v>
      </c>
      <c r="K333" s="137">
        <v>36300</v>
      </c>
      <c r="L333" s="41" t="s">
        <v>252</v>
      </c>
    </row>
    <row r="334" spans="1:52" s="132" customFormat="1" ht="15.75" customHeight="1">
      <c r="A334" s="82" t="s">
        <v>175</v>
      </c>
      <c r="B334" s="82" t="s">
        <v>180</v>
      </c>
      <c r="C334" s="82" t="s">
        <v>31</v>
      </c>
      <c r="D334" s="136"/>
      <c r="E334" s="136" t="s">
        <v>226</v>
      </c>
      <c r="F334" s="136">
        <v>2</v>
      </c>
      <c r="G334" s="136"/>
      <c r="H334" s="136" t="s">
        <v>84</v>
      </c>
      <c r="I334" s="257">
        <v>35.54</v>
      </c>
      <c r="J334" s="137">
        <v>1290210.8999999999</v>
      </c>
      <c r="K334" s="137">
        <v>36300</v>
      </c>
      <c r="L334" s="41" t="s">
        <v>252</v>
      </c>
    </row>
    <row r="335" spans="1:52" s="132" customFormat="1" ht="15.75" customHeight="1">
      <c r="A335" s="82" t="s">
        <v>175</v>
      </c>
      <c r="B335" s="82" t="s">
        <v>180</v>
      </c>
      <c r="C335" s="82" t="s">
        <v>31</v>
      </c>
      <c r="D335" s="136"/>
      <c r="E335" s="136" t="s">
        <v>118</v>
      </c>
      <c r="F335" s="136">
        <v>2</v>
      </c>
      <c r="G335" s="136">
        <v>9</v>
      </c>
      <c r="H335" s="136" t="s">
        <v>43</v>
      </c>
      <c r="I335" s="257">
        <v>38.82</v>
      </c>
      <c r="J335" s="137">
        <v>1366499.2</v>
      </c>
      <c r="K335" s="137">
        <v>35200</v>
      </c>
      <c r="L335" s="41" t="s">
        <v>252</v>
      </c>
    </row>
    <row r="336" spans="1:52" s="132" customFormat="1" ht="15.75" customHeight="1">
      <c r="A336" s="82" t="s">
        <v>175</v>
      </c>
      <c r="B336" s="82" t="s">
        <v>180</v>
      </c>
      <c r="C336" s="82" t="s">
        <v>31</v>
      </c>
      <c r="D336" s="136"/>
      <c r="E336" s="136" t="s">
        <v>75</v>
      </c>
      <c r="F336" s="136">
        <v>2</v>
      </c>
      <c r="G336" s="136">
        <v>9</v>
      </c>
      <c r="H336" s="136" t="s">
        <v>43</v>
      </c>
      <c r="I336" s="257">
        <v>38.840000000000003</v>
      </c>
      <c r="J336" s="137">
        <v>1367062.4000000001</v>
      </c>
      <c r="K336" s="137">
        <v>35200</v>
      </c>
      <c r="L336" s="41" t="s">
        <v>252</v>
      </c>
    </row>
    <row r="337" spans="1:52" s="132" customFormat="1" ht="15.75" customHeight="1">
      <c r="A337" s="82" t="s">
        <v>175</v>
      </c>
      <c r="B337" s="82" t="s">
        <v>180</v>
      </c>
      <c r="C337" s="82" t="s">
        <v>31</v>
      </c>
      <c r="D337" s="136"/>
      <c r="E337" s="136" t="s">
        <v>7</v>
      </c>
      <c r="F337" s="136">
        <v>2</v>
      </c>
      <c r="G337" s="136"/>
      <c r="H337" s="136" t="s">
        <v>7</v>
      </c>
      <c r="I337" s="257">
        <v>39.21</v>
      </c>
      <c r="J337" s="137">
        <v>1380227.2</v>
      </c>
      <c r="K337" s="137">
        <v>35200</v>
      </c>
      <c r="L337" s="41" t="s">
        <v>252</v>
      </c>
    </row>
    <row r="338" spans="1:52" s="132" customFormat="1" ht="15.75" customHeight="1">
      <c r="A338" s="82" t="s">
        <v>175</v>
      </c>
      <c r="B338" s="82" t="s">
        <v>180</v>
      </c>
      <c r="C338" s="82" t="s">
        <v>31</v>
      </c>
      <c r="D338" s="136"/>
      <c r="E338" s="136" t="s">
        <v>77</v>
      </c>
      <c r="F338" s="136">
        <v>2</v>
      </c>
      <c r="G338" s="136">
        <v>9</v>
      </c>
      <c r="H338" s="136" t="s">
        <v>7</v>
      </c>
      <c r="I338" s="257">
        <v>39.22</v>
      </c>
      <c r="J338" s="137">
        <v>1380438.4</v>
      </c>
      <c r="K338" s="137">
        <v>35200</v>
      </c>
      <c r="L338" s="41" t="s">
        <v>252</v>
      </c>
    </row>
    <row r="339" spans="1:52" s="132" customFormat="1" ht="15.75" customHeight="1">
      <c r="A339" s="82" t="s">
        <v>175</v>
      </c>
      <c r="B339" s="82" t="s">
        <v>180</v>
      </c>
      <c r="C339" s="82" t="s">
        <v>31</v>
      </c>
      <c r="D339" s="136"/>
      <c r="E339" s="136" t="s">
        <v>118</v>
      </c>
      <c r="F339" s="136">
        <v>2</v>
      </c>
      <c r="G339" s="136">
        <v>9</v>
      </c>
      <c r="H339" s="136" t="s">
        <v>274</v>
      </c>
      <c r="I339" s="257">
        <v>38.82</v>
      </c>
      <c r="J339" s="137">
        <v>1366499.2</v>
      </c>
      <c r="K339" s="137">
        <v>35700</v>
      </c>
      <c r="L339" s="41" t="s">
        <v>252</v>
      </c>
    </row>
    <row r="340" spans="1:52" s="132" customFormat="1" ht="15.75" customHeight="1">
      <c r="A340" s="82" t="s">
        <v>175</v>
      </c>
      <c r="B340" s="82" t="s">
        <v>180</v>
      </c>
      <c r="C340" s="82" t="s">
        <v>31</v>
      </c>
      <c r="D340" s="136"/>
      <c r="E340" s="136" t="s">
        <v>77</v>
      </c>
      <c r="F340" s="136">
        <v>2</v>
      </c>
      <c r="G340" s="136">
        <v>9</v>
      </c>
      <c r="H340" s="136" t="s">
        <v>274</v>
      </c>
      <c r="I340" s="257">
        <v>38.840000000000003</v>
      </c>
      <c r="J340" s="137">
        <v>1386480.9000000001</v>
      </c>
      <c r="K340" s="137">
        <v>35700</v>
      </c>
      <c r="L340" s="41" t="s">
        <v>252</v>
      </c>
    </row>
    <row r="341" spans="1:52" s="132" customFormat="1" ht="15.75" customHeight="1">
      <c r="A341" s="94" t="s">
        <v>175</v>
      </c>
      <c r="B341" s="94" t="s">
        <v>180</v>
      </c>
      <c r="C341" s="94" t="s">
        <v>31</v>
      </c>
      <c r="D341" s="259"/>
      <c r="E341" s="259" t="s">
        <v>118</v>
      </c>
      <c r="F341" s="259">
        <v>2</v>
      </c>
      <c r="G341" s="259">
        <v>9</v>
      </c>
      <c r="H341" s="259" t="s">
        <v>150</v>
      </c>
      <c r="I341" s="257">
        <v>38.97</v>
      </c>
      <c r="J341" s="137">
        <v>1391264.7000000002</v>
      </c>
      <c r="K341" s="261">
        <v>35700</v>
      </c>
      <c r="L341" s="41" t="s">
        <v>252</v>
      </c>
    </row>
    <row r="342" spans="1:52" s="262" customFormat="1" ht="15.75" customHeight="1">
      <c r="A342" s="82" t="s">
        <v>175</v>
      </c>
      <c r="B342" s="82" t="s">
        <v>180</v>
      </c>
      <c r="C342" s="82" t="s">
        <v>31</v>
      </c>
      <c r="D342" s="136"/>
      <c r="E342" s="136" t="s">
        <v>77</v>
      </c>
      <c r="F342" s="136">
        <v>2</v>
      </c>
      <c r="G342" s="136">
        <v>9</v>
      </c>
      <c r="H342" s="136" t="s">
        <v>84</v>
      </c>
      <c r="I342" s="257">
        <v>38.99</v>
      </c>
      <c r="J342" s="137">
        <v>1391835.9000000001</v>
      </c>
      <c r="K342" s="137">
        <v>35700</v>
      </c>
      <c r="L342" s="41" t="s">
        <v>252</v>
      </c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</row>
    <row r="343" spans="1:52" s="262" customFormat="1" ht="15.75" customHeight="1">
      <c r="A343" s="82" t="s">
        <v>175</v>
      </c>
      <c r="B343" s="82" t="s">
        <v>180</v>
      </c>
      <c r="C343" s="82" t="s">
        <v>31</v>
      </c>
      <c r="D343" s="136"/>
      <c r="E343" s="136" t="s">
        <v>77</v>
      </c>
      <c r="F343" s="136">
        <v>2</v>
      </c>
      <c r="G343" s="136">
        <v>9</v>
      </c>
      <c r="H343" s="136" t="s">
        <v>43</v>
      </c>
      <c r="I343" s="257">
        <v>40.619999999999997</v>
      </c>
      <c r="J343" s="137">
        <v>1429929.5999999999</v>
      </c>
      <c r="K343" s="137">
        <v>35200</v>
      </c>
      <c r="L343" s="41" t="s">
        <v>252</v>
      </c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</row>
    <row r="344" spans="1:52" s="262" customFormat="1" ht="15.75" customHeight="1">
      <c r="A344" s="82" t="s">
        <v>175</v>
      </c>
      <c r="B344" s="82" t="s">
        <v>180</v>
      </c>
      <c r="C344" s="82" t="s">
        <v>31</v>
      </c>
      <c r="D344" s="136"/>
      <c r="E344" s="136" t="s">
        <v>77</v>
      </c>
      <c r="F344" s="136">
        <v>2</v>
      </c>
      <c r="G344" s="136"/>
      <c r="H344" s="136" t="s">
        <v>7</v>
      </c>
      <c r="I344" s="257">
        <v>41.01</v>
      </c>
      <c r="J344" s="137">
        <v>1443657.5999999999</v>
      </c>
      <c r="K344" s="137">
        <v>35200</v>
      </c>
      <c r="L344" s="41" t="s">
        <v>252</v>
      </c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  <c r="AV344" s="132"/>
      <c r="AW344" s="132"/>
      <c r="AX344" s="132"/>
      <c r="AY344" s="132"/>
      <c r="AZ344" s="132"/>
    </row>
    <row r="345" spans="1:52" s="262" customFormat="1" ht="15.75" customHeight="1">
      <c r="A345" s="82" t="s">
        <v>175</v>
      </c>
      <c r="B345" s="82" t="s">
        <v>180</v>
      </c>
      <c r="C345" s="82" t="s">
        <v>31</v>
      </c>
      <c r="D345" s="136"/>
      <c r="E345" s="136" t="s">
        <v>77</v>
      </c>
      <c r="F345" s="136">
        <v>2</v>
      </c>
      <c r="G345" s="136"/>
      <c r="H345" s="258" t="s">
        <v>274</v>
      </c>
      <c r="I345" s="257">
        <v>40.619999999999997</v>
      </c>
      <c r="J345" s="137">
        <v>1450241.0999999999</v>
      </c>
      <c r="K345" s="137">
        <v>35700</v>
      </c>
      <c r="L345" s="41" t="s">
        <v>252</v>
      </c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</row>
    <row r="346" spans="1:52" s="262" customFormat="1" ht="15.75" customHeight="1">
      <c r="A346" s="82" t="s">
        <v>175</v>
      </c>
      <c r="B346" s="82" t="s">
        <v>180</v>
      </c>
      <c r="C346" s="82" t="s">
        <v>31</v>
      </c>
      <c r="D346" s="136"/>
      <c r="E346" s="136" t="s">
        <v>77</v>
      </c>
      <c r="F346" s="136">
        <v>2</v>
      </c>
      <c r="G346" s="136"/>
      <c r="H346" s="258" t="s">
        <v>84</v>
      </c>
      <c r="I346" s="257">
        <v>40.81</v>
      </c>
      <c r="J346" s="137">
        <v>1457024.0999999999</v>
      </c>
      <c r="K346" s="137">
        <v>35700</v>
      </c>
      <c r="L346" s="41" t="s">
        <v>252</v>
      </c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</row>
    <row r="347" spans="1:52" s="262" customFormat="1" ht="15.75" customHeight="1">
      <c r="A347" s="82" t="s">
        <v>175</v>
      </c>
      <c r="B347" s="82" t="s">
        <v>180</v>
      </c>
      <c r="C347" s="82" t="s">
        <v>31</v>
      </c>
      <c r="D347" s="136"/>
      <c r="E347" s="136">
        <v>2</v>
      </c>
      <c r="F347" s="136">
        <v>2</v>
      </c>
      <c r="G347" s="136" t="s">
        <v>43</v>
      </c>
      <c r="H347" s="136" t="s">
        <v>43</v>
      </c>
      <c r="I347" s="257">
        <v>41.43</v>
      </c>
      <c r="J347" s="137">
        <v>1458441.6</v>
      </c>
      <c r="K347" s="137">
        <v>35200</v>
      </c>
      <c r="L347" s="41" t="s">
        <v>252</v>
      </c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</row>
    <row r="348" spans="1:52" s="262" customFormat="1" ht="15.75" customHeight="1">
      <c r="A348" s="82" t="s">
        <v>175</v>
      </c>
      <c r="B348" s="82" t="s">
        <v>180</v>
      </c>
      <c r="C348" s="82" t="s">
        <v>31</v>
      </c>
      <c r="D348" s="136"/>
      <c r="E348" s="136" t="s">
        <v>49</v>
      </c>
      <c r="F348" s="136">
        <v>2</v>
      </c>
      <c r="G348" s="136">
        <v>9</v>
      </c>
      <c r="H348" s="136" t="s">
        <v>7</v>
      </c>
      <c r="I348" s="257">
        <v>41.81</v>
      </c>
      <c r="J348" s="137">
        <v>1471817.5999999999</v>
      </c>
      <c r="K348" s="137">
        <v>35200</v>
      </c>
      <c r="L348" s="41" t="s">
        <v>252</v>
      </c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  <c r="AV348" s="132"/>
      <c r="AW348" s="132"/>
      <c r="AX348" s="132"/>
      <c r="AY348" s="132"/>
      <c r="AZ348" s="132"/>
    </row>
    <row r="349" spans="1:52" s="262" customFormat="1" ht="15.75" customHeight="1">
      <c r="A349" s="82" t="s">
        <v>175</v>
      </c>
      <c r="B349" s="82" t="s">
        <v>180</v>
      </c>
      <c r="C349" s="82" t="s">
        <v>31</v>
      </c>
      <c r="D349" s="136"/>
      <c r="E349" s="136" t="s">
        <v>77</v>
      </c>
      <c r="F349" s="136">
        <v>2</v>
      </c>
      <c r="G349" s="136">
        <v>9</v>
      </c>
      <c r="H349" s="136" t="s">
        <v>274</v>
      </c>
      <c r="I349" s="257">
        <v>41.43</v>
      </c>
      <c r="J349" s="137">
        <v>1479158.1</v>
      </c>
      <c r="K349" s="137">
        <v>35700</v>
      </c>
      <c r="L349" s="41" t="s">
        <v>252</v>
      </c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</row>
    <row r="350" spans="1:52" s="262" customFormat="1" ht="15.75" customHeight="1">
      <c r="A350" s="82" t="s">
        <v>175</v>
      </c>
      <c r="B350" s="82" t="s">
        <v>180</v>
      </c>
      <c r="C350" s="82" t="s">
        <v>31</v>
      </c>
      <c r="D350" s="136"/>
      <c r="E350" s="136" t="s">
        <v>77</v>
      </c>
      <c r="F350" s="136">
        <v>2</v>
      </c>
      <c r="G350" s="136">
        <v>9</v>
      </c>
      <c r="H350" s="136" t="s">
        <v>121</v>
      </c>
      <c r="I350" s="257">
        <v>41.62</v>
      </c>
      <c r="J350" s="137">
        <v>1485941.0999999999</v>
      </c>
      <c r="K350" s="137">
        <v>35700</v>
      </c>
      <c r="L350" s="41" t="s">
        <v>252</v>
      </c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</row>
    <row r="351" spans="1:52" s="262" customFormat="1" ht="15.75" customHeight="1">
      <c r="A351" s="82" t="s">
        <v>175</v>
      </c>
      <c r="B351" s="82" t="s">
        <v>180</v>
      </c>
      <c r="C351" s="82" t="s">
        <v>31</v>
      </c>
      <c r="D351" s="136"/>
      <c r="E351" s="136" t="s">
        <v>74</v>
      </c>
      <c r="F351" s="136">
        <v>3</v>
      </c>
      <c r="G351" s="136"/>
      <c r="H351" s="136" t="s">
        <v>7</v>
      </c>
      <c r="I351" s="257">
        <v>50.93</v>
      </c>
      <c r="J351" s="137">
        <v>1813214.8</v>
      </c>
      <c r="K351" s="137">
        <v>35600</v>
      </c>
      <c r="L351" s="41" t="s">
        <v>252</v>
      </c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  <c r="AV351" s="132"/>
      <c r="AW351" s="132"/>
      <c r="AX351" s="132"/>
      <c r="AY351" s="132"/>
      <c r="AZ351" s="132"/>
    </row>
    <row r="352" spans="1:52" s="262" customFormat="1" ht="15.75" customHeight="1">
      <c r="A352" s="82" t="s">
        <v>175</v>
      </c>
      <c r="B352" s="82" t="s">
        <v>180</v>
      </c>
      <c r="C352" s="82" t="s">
        <v>31</v>
      </c>
      <c r="D352" s="136"/>
      <c r="E352" s="136" t="s">
        <v>7</v>
      </c>
      <c r="F352" s="136">
        <v>3</v>
      </c>
      <c r="G352" s="136"/>
      <c r="H352" s="136" t="s">
        <v>274</v>
      </c>
      <c r="I352" s="257">
        <v>50.49</v>
      </c>
      <c r="J352" s="137">
        <v>1817747.9999999998</v>
      </c>
      <c r="K352" s="137">
        <v>36000</v>
      </c>
      <c r="L352" s="41" t="s">
        <v>252</v>
      </c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</row>
    <row r="353" spans="1:280" s="262" customFormat="1" ht="15.75" customHeight="1">
      <c r="A353" s="82" t="s">
        <v>175</v>
      </c>
      <c r="B353" s="82" t="s">
        <v>180</v>
      </c>
      <c r="C353" s="82" t="s">
        <v>31</v>
      </c>
      <c r="D353" s="136"/>
      <c r="E353" s="136" t="s">
        <v>74</v>
      </c>
      <c r="F353" s="136">
        <v>3</v>
      </c>
      <c r="G353" s="136"/>
      <c r="H353" s="136" t="s">
        <v>274</v>
      </c>
      <c r="I353" s="257">
        <v>50.49</v>
      </c>
      <c r="J353" s="137">
        <v>1822797.2999999998</v>
      </c>
      <c r="K353" s="137">
        <v>36100</v>
      </c>
      <c r="L353" s="41" t="s">
        <v>252</v>
      </c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</row>
    <row r="354" spans="1:280" s="262" customFormat="1" ht="15.75" customHeight="1">
      <c r="A354" s="82" t="s">
        <v>175</v>
      </c>
      <c r="B354" s="82" t="s">
        <v>180</v>
      </c>
      <c r="C354" s="82" t="s">
        <v>31</v>
      </c>
      <c r="D354" s="136"/>
      <c r="E354" s="136" t="s">
        <v>7</v>
      </c>
      <c r="F354" s="136">
        <v>3</v>
      </c>
      <c r="G354" s="136"/>
      <c r="H354" s="136" t="s">
        <v>172</v>
      </c>
      <c r="I354" s="257">
        <v>50.71</v>
      </c>
      <c r="J354" s="137">
        <v>1825667.9999999998</v>
      </c>
      <c r="K354" s="137">
        <v>36000</v>
      </c>
      <c r="L354" s="41" t="s">
        <v>252</v>
      </c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</row>
    <row r="355" spans="1:280" s="262" customFormat="1" ht="15.75" customHeight="1">
      <c r="A355" s="82" t="s">
        <v>175</v>
      </c>
      <c r="B355" s="82" t="s">
        <v>180</v>
      </c>
      <c r="C355" s="82" t="s">
        <v>31</v>
      </c>
      <c r="D355" s="136"/>
      <c r="E355" s="136">
        <v>4</v>
      </c>
      <c r="F355" s="136">
        <v>3</v>
      </c>
      <c r="G355" s="136"/>
      <c r="H355" s="136" t="s">
        <v>275</v>
      </c>
      <c r="I355" s="257">
        <v>50.71</v>
      </c>
      <c r="J355" s="137">
        <v>1830739.2999999998</v>
      </c>
      <c r="K355" s="137">
        <v>36100</v>
      </c>
      <c r="L355" s="41" t="s">
        <v>252</v>
      </c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</row>
    <row r="356" spans="1:280" s="63" customFormat="1" ht="15.75" customHeight="1">
      <c r="A356" s="150" t="s">
        <v>175</v>
      </c>
      <c r="B356" s="150" t="s">
        <v>180</v>
      </c>
      <c r="C356" s="150" t="s">
        <v>214</v>
      </c>
      <c r="D356" s="150"/>
      <c r="E356" s="238">
        <v>4</v>
      </c>
      <c r="F356" s="239">
        <v>3</v>
      </c>
      <c r="G356" s="158">
        <v>9</v>
      </c>
      <c r="H356" s="239">
        <v>9</v>
      </c>
      <c r="I356" s="267">
        <v>50.49</v>
      </c>
      <c r="J356" s="195">
        <v>1827551</v>
      </c>
      <c r="K356" s="101">
        <v>36196.296296296292</v>
      </c>
      <c r="L356" s="41" t="s">
        <v>252</v>
      </c>
      <c r="M356" s="268"/>
      <c r="N356" s="268"/>
      <c r="O356" s="268"/>
      <c r="P356" s="268"/>
      <c r="Q356" s="268"/>
      <c r="R356" s="268"/>
      <c r="S356" s="268"/>
      <c r="T356" s="268"/>
      <c r="U356" s="268"/>
      <c r="V356" s="268"/>
      <c r="W356" s="268"/>
      <c r="X356" s="268"/>
      <c r="Y356" s="268"/>
      <c r="Z356" s="268"/>
      <c r="AA356" s="268"/>
      <c r="AB356" s="268"/>
      <c r="AC356" s="268"/>
      <c r="AD356" s="268"/>
      <c r="AE356" s="268"/>
      <c r="AF356" s="268"/>
      <c r="AG356" s="268"/>
      <c r="AH356" s="268"/>
      <c r="AI356" s="268"/>
      <c r="AJ356" s="268"/>
      <c r="AK356" s="268"/>
      <c r="AL356" s="268"/>
      <c r="AM356" s="268"/>
      <c r="AN356" s="268"/>
      <c r="AO356" s="268"/>
      <c r="AP356" s="268"/>
      <c r="AQ356" s="268"/>
      <c r="AR356" s="268"/>
      <c r="AS356" s="268"/>
      <c r="AT356" s="268"/>
      <c r="AU356" s="268"/>
      <c r="AV356" s="268"/>
      <c r="AW356" s="268"/>
      <c r="AX356" s="268"/>
      <c r="AY356" s="268"/>
      <c r="AZ356" s="268"/>
    </row>
    <row r="357" spans="1:280" s="116" customFormat="1" ht="15.75" customHeight="1">
      <c r="A357" s="150" t="s">
        <v>175</v>
      </c>
      <c r="B357" s="150" t="s">
        <v>180</v>
      </c>
      <c r="C357" s="150" t="s">
        <v>214</v>
      </c>
      <c r="D357" s="150"/>
      <c r="E357" s="238">
        <v>1</v>
      </c>
      <c r="F357" s="239">
        <v>2</v>
      </c>
      <c r="G357" s="158">
        <v>9</v>
      </c>
      <c r="H357" s="239">
        <v>9</v>
      </c>
      <c r="I357" s="267">
        <v>33.380000000000003</v>
      </c>
      <c r="J357" s="195">
        <v>1248370</v>
      </c>
      <c r="K357" s="101">
        <v>37398.741761533849</v>
      </c>
      <c r="L357" s="41" t="s">
        <v>252</v>
      </c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  <c r="W357" s="268"/>
      <c r="X357" s="268"/>
      <c r="Y357" s="268"/>
      <c r="Z357" s="268"/>
      <c r="AA357" s="268"/>
      <c r="AB357" s="268"/>
      <c r="AC357" s="268"/>
      <c r="AD357" s="268"/>
      <c r="AE357" s="268"/>
      <c r="AF357" s="268"/>
      <c r="AG357" s="268"/>
      <c r="AH357" s="268"/>
      <c r="AI357" s="268"/>
      <c r="AJ357" s="268"/>
      <c r="AK357" s="268"/>
      <c r="AL357" s="268"/>
      <c r="AM357" s="268"/>
      <c r="AN357" s="268"/>
      <c r="AO357" s="268"/>
      <c r="AP357" s="268"/>
      <c r="AQ357" s="268"/>
      <c r="AR357" s="268"/>
      <c r="AS357" s="268"/>
      <c r="AT357" s="268"/>
      <c r="AU357" s="268"/>
      <c r="AV357" s="268"/>
      <c r="AW357" s="268"/>
      <c r="AX357" s="268"/>
      <c r="AY357" s="268"/>
      <c r="AZ357" s="268"/>
    </row>
    <row r="358" spans="1:280" s="116" customFormat="1" ht="15.75" customHeight="1">
      <c r="A358" s="49" t="s">
        <v>175</v>
      </c>
      <c r="B358" s="49" t="s">
        <v>180</v>
      </c>
      <c r="C358" s="49" t="s">
        <v>214</v>
      </c>
      <c r="D358" s="49"/>
      <c r="E358" s="238">
        <v>1</v>
      </c>
      <c r="F358" s="239">
        <v>3</v>
      </c>
      <c r="G358" s="49">
        <v>9</v>
      </c>
      <c r="H358" s="239">
        <v>9</v>
      </c>
      <c r="I358" s="267">
        <v>51.06</v>
      </c>
      <c r="J358" s="195">
        <v>1842630</v>
      </c>
      <c r="K358" s="101">
        <v>36087.544065804934</v>
      </c>
      <c r="L358" s="41" t="s">
        <v>252</v>
      </c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  <c r="W358" s="268"/>
      <c r="X358" s="268"/>
      <c r="Y358" s="268"/>
      <c r="Z358" s="268"/>
      <c r="AA358" s="268"/>
      <c r="AB358" s="268"/>
      <c r="AC358" s="268"/>
      <c r="AD358" s="268"/>
      <c r="AE358" s="268"/>
      <c r="AF358" s="268"/>
      <c r="AG358" s="268"/>
      <c r="AH358" s="268"/>
      <c r="AI358" s="268"/>
      <c r="AJ358" s="268"/>
      <c r="AK358" s="268"/>
      <c r="AL358" s="268"/>
      <c r="AM358" s="268"/>
      <c r="AN358" s="268"/>
      <c r="AO358" s="268"/>
      <c r="AP358" s="268"/>
      <c r="AQ358" s="268"/>
      <c r="AR358" s="268"/>
      <c r="AS358" s="268"/>
      <c r="AT358" s="268"/>
      <c r="AU358" s="268"/>
      <c r="AV358" s="268"/>
      <c r="AW358" s="268"/>
      <c r="AX358" s="268"/>
      <c r="AY358" s="268"/>
      <c r="AZ358" s="268"/>
    </row>
    <row r="359" spans="1:280" s="116" customFormat="1" ht="15.75" customHeight="1">
      <c r="A359" s="49" t="s">
        <v>175</v>
      </c>
      <c r="B359" s="49" t="s">
        <v>180</v>
      </c>
      <c r="C359" s="49" t="s">
        <v>214</v>
      </c>
      <c r="D359" s="49"/>
      <c r="E359" s="238">
        <v>2</v>
      </c>
      <c r="F359" s="239">
        <v>2</v>
      </c>
      <c r="G359" s="49">
        <v>9</v>
      </c>
      <c r="H359" s="239">
        <v>1</v>
      </c>
      <c r="I359" s="267">
        <v>33.700000000000003</v>
      </c>
      <c r="J359" s="195">
        <v>1260050</v>
      </c>
      <c r="K359" s="101">
        <v>37390.207715133525</v>
      </c>
      <c r="L359" s="41" t="s">
        <v>252</v>
      </c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  <c r="W359" s="268"/>
      <c r="X359" s="268"/>
      <c r="Y359" s="268"/>
      <c r="Z359" s="268"/>
      <c r="AA359" s="268"/>
      <c r="AB359" s="268"/>
      <c r="AC359" s="268"/>
      <c r="AD359" s="268"/>
      <c r="AE359" s="268"/>
      <c r="AF359" s="268"/>
      <c r="AG359" s="268"/>
      <c r="AH359" s="268"/>
      <c r="AI359" s="268"/>
      <c r="AJ359" s="268"/>
      <c r="AK359" s="268"/>
      <c r="AL359" s="268"/>
      <c r="AM359" s="268"/>
      <c r="AN359" s="268"/>
      <c r="AO359" s="268"/>
      <c r="AP359" s="268"/>
      <c r="AQ359" s="268"/>
      <c r="AR359" s="268"/>
      <c r="AS359" s="268"/>
      <c r="AT359" s="268"/>
      <c r="AU359" s="268"/>
      <c r="AV359" s="268"/>
      <c r="AW359" s="268"/>
      <c r="AX359" s="268"/>
      <c r="AY359" s="268"/>
      <c r="AZ359" s="268"/>
    </row>
    <row r="360" spans="1:280" s="175" customFormat="1" ht="15.75" customHeight="1">
      <c r="A360" s="152" t="s">
        <v>201</v>
      </c>
      <c r="B360" s="152" t="s">
        <v>182</v>
      </c>
      <c r="C360" s="152" t="s">
        <v>52</v>
      </c>
      <c r="D360" s="91"/>
      <c r="E360" s="91">
        <v>11</v>
      </c>
      <c r="F360" s="91">
        <v>1</v>
      </c>
      <c r="G360" s="91"/>
      <c r="H360" s="91">
        <v>8</v>
      </c>
      <c r="I360" s="91">
        <v>31.5</v>
      </c>
      <c r="J360" s="89">
        <v>1130385</v>
      </c>
      <c r="K360" s="96">
        <v>35885.238095238092</v>
      </c>
      <c r="L360" s="35" t="s">
        <v>252</v>
      </c>
    </row>
    <row r="361" spans="1:280" s="175" customFormat="1" ht="15.75" customHeight="1">
      <c r="A361" s="152" t="s">
        <v>201</v>
      </c>
      <c r="B361" s="152" t="s">
        <v>182</v>
      </c>
      <c r="C361" s="152" t="s">
        <v>52</v>
      </c>
      <c r="D361" s="91"/>
      <c r="E361" s="91">
        <v>9</v>
      </c>
      <c r="F361" s="91">
        <v>1</v>
      </c>
      <c r="G361" s="91"/>
      <c r="H361" s="91">
        <v>8</v>
      </c>
      <c r="I361" s="91">
        <v>39.74</v>
      </c>
      <c r="J361" s="89">
        <v>1586770</v>
      </c>
      <c r="K361" s="96">
        <v>39928.787116255662</v>
      </c>
      <c r="L361" s="35" t="s">
        <v>252</v>
      </c>
    </row>
    <row r="362" spans="1:280" s="63" customFormat="1" ht="15.75" customHeight="1">
      <c r="A362" s="98" t="s">
        <v>201</v>
      </c>
      <c r="B362" s="98" t="s">
        <v>182</v>
      </c>
      <c r="C362" s="176" t="s">
        <v>52</v>
      </c>
      <c r="D362" s="98"/>
      <c r="E362" s="99">
        <v>9.11</v>
      </c>
      <c r="F362" s="99">
        <v>1</v>
      </c>
      <c r="G362" s="99"/>
      <c r="H362" s="99">
        <v>2</v>
      </c>
      <c r="I362" s="99">
        <v>42.1</v>
      </c>
      <c r="J362" s="89">
        <v>1882400</v>
      </c>
      <c r="K362" s="269">
        <v>44000</v>
      </c>
      <c r="L362" s="35" t="s">
        <v>252</v>
      </c>
    </row>
    <row r="363" spans="1:280" s="2" customFormat="1" ht="15.75" customHeight="1">
      <c r="A363" s="82" t="s">
        <v>176</v>
      </c>
      <c r="B363" s="206" t="s">
        <v>180</v>
      </c>
      <c r="C363" s="176" t="s">
        <v>52</v>
      </c>
      <c r="D363" s="136"/>
      <c r="E363" s="178"/>
      <c r="F363" s="178">
        <v>1</v>
      </c>
      <c r="G363" s="178"/>
      <c r="H363" s="178" t="s">
        <v>80</v>
      </c>
      <c r="I363" s="179" t="e">
        <f>#REF!+#REF!*0.5</f>
        <v>#REF!</v>
      </c>
      <c r="J363" s="89">
        <v>1680000</v>
      </c>
      <c r="K363" s="271"/>
      <c r="L363" s="180" t="s">
        <v>292</v>
      </c>
    </row>
    <row r="364" spans="1:280" s="63" customFormat="1" ht="15.75" customHeight="1">
      <c r="A364" s="82" t="s">
        <v>191</v>
      </c>
      <c r="B364" s="98" t="s">
        <v>180</v>
      </c>
      <c r="C364" s="82" t="s">
        <v>177</v>
      </c>
      <c r="D364" s="97">
        <v>17</v>
      </c>
      <c r="E364" s="30">
        <v>1</v>
      </c>
      <c r="F364" s="30">
        <v>2</v>
      </c>
      <c r="G364" s="49"/>
      <c r="H364" s="272">
        <v>2.14</v>
      </c>
      <c r="I364" s="30">
        <v>57</v>
      </c>
      <c r="J364" s="96">
        <v>2530000</v>
      </c>
      <c r="K364" s="96">
        <v>44385.964912280702</v>
      </c>
      <c r="L364" s="35" t="s">
        <v>252</v>
      </c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</row>
    <row r="365" spans="1:280" s="63" customFormat="1" ht="15.75" customHeight="1">
      <c r="A365" s="98" t="s">
        <v>53</v>
      </c>
      <c r="B365" s="98" t="s">
        <v>180</v>
      </c>
      <c r="C365" s="98"/>
      <c r="D365" s="98"/>
      <c r="E365" s="97" t="s">
        <v>197</v>
      </c>
      <c r="F365" s="98">
        <v>2</v>
      </c>
      <c r="G365" s="98"/>
      <c r="H365" s="98">
        <v>10</v>
      </c>
      <c r="I365" s="98">
        <v>67.989999999999995</v>
      </c>
      <c r="J365" s="96">
        <v>1980000</v>
      </c>
      <c r="K365" s="151"/>
      <c r="L365" s="35" t="s">
        <v>252</v>
      </c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  <c r="W365" s="273"/>
      <c r="X365" s="273"/>
      <c r="Y365" s="273"/>
      <c r="Z365" s="273"/>
      <c r="AA365" s="273"/>
      <c r="AB365" s="273"/>
      <c r="AC365" s="273"/>
      <c r="AD365" s="273"/>
      <c r="AE365" s="273"/>
      <c r="AF365" s="273"/>
      <c r="AG365" s="273"/>
      <c r="AH365" s="273"/>
      <c r="AI365" s="273"/>
      <c r="AJ365" s="273"/>
      <c r="AK365" s="273"/>
      <c r="AL365" s="273"/>
      <c r="AM365" s="273"/>
      <c r="AN365" s="273"/>
      <c r="AO365" s="273"/>
      <c r="AP365" s="273"/>
      <c r="AQ365" s="273"/>
      <c r="AR365" s="273"/>
      <c r="AS365" s="273"/>
      <c r="AT365" s="273"/>
      <c r="AU365" s="273"/>
      <c r="AV365" s="273"/>
      <c r="AW365" s="273"/>
      <c r="AX365" s="273"/>
      <c r="AY365" s="273"/>
      <c r="AZ365" s="273"/>
      <c r="BA365" s="273"/>
      <c r="BB365" s="273"/>
      <c r="BC365" s="273"/>
      <c r="BD365" s="273"/>
      <c r="BE365" s="273"/>
      <c r="BF365" s="273"/>
      <c r="BG365" s="273"/>
      <c r="BH365" s="273"/>
      <c r="BI365" s="273"/>
      <c r="BJ365" s="273"/>
      <c r="BK365" s="273"/>
      <c r="BL365" s="273"/>
      <c r="BM365" s="273"/>
      <c r="BN365" s="273"/>
      <c r="BO365" s="273"/>
      <c r="BP365" s="273"/>
      <c r="BQ365" s="273"/>
      <c r="BR365" s="273"/>
      <c r="BS365" s="273"/>
      <c r="BT365" s="273"/>
      <c r="BU365" s="273"/>
      <c r="BV365" s="273"/>
      <c r="BW365" s="273"/>
      <c r="BX365" s="273"/>
      <c r="BY365" s="273"/>
      <c r="BZ365" s="273"/>
      <c r="CA365" s="273"/>
      <c r="CB365" s="273"/>
      <c r="CC365" s="273"/>
      <c r="CD365" s="273"/>
      <c r="CE365" s="273"/>
      <c r="CF365" s="273"/>
      <c r="CG365" s="273"/>
      <c r="CH365" s="273"/>
      <c r="CI365" s="273"/>
      <c r="CJ365" s="273"/>
      <c r="CK365" s="273"/>
      <c r="CL365" s="273"/>
      <c r="CM365" s="273"/>
      <c r="CN365" s="273"/>
      <c r="CO365" s="273"/>
      <c r="CP365" s="273"/>
      <c r="CQ365" s="273"/>
      <c r="CR365" s="273"/>
      <c r="CS365" s="273"/>
      <c r="CT365" s="273"/>
      <c r="CU365" s="273"/>
      <c r="CV365" s="273"/>
      <c r="CW365" s="273"/>
      <c r="CX365" s="273"/>
      <c r="CY365" s="273"/>
      <c r="CZ365" s="273"/>
      <c r="DA365" s="273"/>
      <c r="DB365" s="273"/>
      <c r="DC365" s="273"/>
      <c r="DD365" s="273"/>
      <c r="DE365" s="273"/>
      <c r="DF365" s="273"/>
      <c r="DG365" s="273"/>
      <c r="DH365" s="273"/>
      <c r="DI365" s="273"/>
      <c r="DJ365" s="273"/>
      <c r="DK365" s="273"/>
      <c r="DL365" s="273"/>
      <c r="DM365" s="273"/>
      <c r="DN365" s="273"/>
      <c r="DO365" s="273"/>
      <c r="DP365" s="273"/>
      <c r="DQ365" s="273"/>
      <c r="DR365" s="273"/>
      <c r="DS365" s="273"/>
      <c r="DT365" s="273"/>
      <c r="DU365" s="273"/>
      <c r="DV365" s="273"/>
      <c r="DW365" s="273"/>
      <c r="DX365" s="273"/>
      <c r="DY365" s="273"/>
      <c r="DZ365" s="273"/>
      <c r="EA365" s="273"/>
      <c r="EB365" s="273"/>
      <c r="EC365" s="273"/>
      <c r="ED365" s="273"/>
      <c r="EE365" s="273"/>
      <c r="EF365" s="273"/>
      <c r="EG365" s="273"/>
      <c r="EH365" s="273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ET365" s="273"/>
      <c r="EU365" s="273"/>
      <c r="EV365" s="273"/>
      <c r="EW365" s="273"/>
      <c r="EX365" s="273"/>
      <c r="EY365" s="273"/>
      <c r="EZ365" s="273"/>
      <c r="FA365" s="273"/>
      <c r="FB365" s="273"/>
      <c r="FC365" s="273"/>
      <c r="FD365" s="273"/>
      <c r="FE365" s="273"/>
      <c r="FF365" s="273"/>
      <c r="FG365" s="273"/>
      <c r="FH365" s="273"/>
      <c r="FI365" s="273"/>
      <c r="FJ365" s="273"/>
      <c r="FK365" s="273"/>
      <c r="FL365" s="273"/>
      <c r="FM365" s="273"/>
      <c r="FN365" s="273"/>
      <c r="FO365" s="273"/>
      <c r="FP365" s="273"/>
      <c r="FQ365" s="273"/>
      <c r="FR365" s="273"/>
      <c r="FS365" s="273"/>
      <c r="FT365" s="273"/>
      <c r="FU365" s="273"/>
      <c r="FV365" s="273"/>
      <c r="FW365" s="273"/>
      <c r="FX365" s="273"/>
      <c r="FY365" s="273"/>
      <c r="FZ365" s="273"/>
      <c r="GA365" s="273"/>
      <c r="GB365" s="273"/>
      <c r="GC365" s="273"/>
      <c r="GD365" s="273"/>
      <c r="GE365" s="273"/>
      <c r="GF365" s="273"/>
      <c r="GG365" s="273"/>
      <c r="GH365" s="273"/>
      <c r="GI365" s="273"/>
      <c r="GJ365" s="273"/>
      <c r="GK365" s="273"/>
      <c r="GL365" s="273"/>
      <c r="GM365" s="273"/>
      <c r="GN365" s="273"/>
      <c r="GO365" s="273"/>
      <c r="GP365" s="273"/>
      <c r="GQ365" s="273"/>
      <c r="GR365" s="273"/>
      <c r="GS365" s="273"/>
      <c r="GT365" s="273"/>
      <c r="GU365" s="273"/>
      <c r="GV365" s="273"/>
      <c r="GW365" s="273"/>
      <c r="GX365" s="273"/>
      <c r="GY365" s="273"/>
      <c r="GZ365" s="273"/>
      <c r="HA365" s="273"/>
      <c r="HB365" s="273"/>
      <c r="HC365" s="273"/>
      <c r="HD365" s="273"/>
      <c r="HE365" s="273"/>
      <c r="HF365" s="273"/>
      <c r="HG365" s="273"/>
      <c r="HH365" s="273"/>
      <c r="HI365" s="273"/>
      <c r="HJ365" s="273"/>
      <c r="HK365" s="273"/>
      <c r="HL365" s="273"/>
      <c r="HM365" s="273"/>
      <c r="HN365" s="273"/>
      <c r="HO365" s="273"/>
      <c r="HP365" s="273"/>
      <c r="HQ365" s="273"/>
      <c r="HR365" s="273"/>
      <c r="HS365" s="273"/>
      <c r="HT365" s="273"/>
      <c r="HU365" s="273"/>
      <c r="HV365" s="273"/>
      <c r="HW365" s="273"/>
      <c r="HX365" s="273"/>
      <c r="HY365" s="273"/>
      <c r="HZ365" s="273"/>
      <c r="IA365" s="273"/>
      <c r="IB365" s="273"/>
      <c r="IC365" s="273"/>
      <c r="ID365" s="273"/>
      <c r="IE365" s="273"/>
      <c r="IF365" s="273"/>
      <c r="IG365" s="273"/>
      <c r="IH365" s="273"/>
      <c r="II365" s="273"/>
      <c r="IJ365" s="273"/>
      <c r="IK365" s="273"/>
      <c r="IL365" s="273"/>
      <c r="IM365" s="273"/>
      <c r="IN365" s="273"/>
      <c r="IO365" s="273"/>
      <c r="IP365" s="273"/>
      <c r="IQ365" s="273"/>
      <c r="IR365" s="273"/>
      <c r="IS365" s="273"/>
      <c r="IT365" s="273"/>
      <c r="IU365" s="273"/>
      <c r="IV365" s="273"/>
      <c r="IW365" s="273"/>
      <c r="IX365" s="273"/>
      <c r="IY365" s="273"/>
      <c r="IZ365" s="273"/>
      <c r="JA365" s="273"/>
      <c r="JB365" s="273"/>
      <c r="JC365" s="273"/>
      <c r="JD365" s="273"/>
      <c r="JE365" s="273"/>
      <c r="JF365" s="273"/>
      <c r="JG365" s="273"/>
      <c r="JH365" s="273"/>
      <c r="JI365" s="273"/>
      <c r="JJ365" s="273"/>
      <c r="JK365" s="273"/>
      <c r="JL365" s="273"/>
      <c r="JM365" s="273"/>
      <c r="JN365" s="273"/>
      <c r="JO365" s="273"/>
      <c r="JP365" s="273"/>
      <c r="JQ365" s="273"/>
      <c r="JR365" s="273"/>
      <c r="JS365" s="273"/>
      <c r="JT365" s="273"/>
    </row>
    <row r="366" spans="1:280" s="63" customFormat="1" ht="15.75" customHeight="1">
      <c r="A366" s="98" t="s">
        <v>53</v>
      </c>
      <c r="B366" s="98" t="s">
        <v>180</v>
      </c>
      <c r="C366" s="98"/>
      <c r="D366" s="98"/>
      <c r="E366" s="97" t="s">
        <v>197</v>
      </c>
      <c r="F366" s="98">
        <v>1</v>
      </c>
      <c r="G366" s="98"/>
      <c r="H366" s="98">
        <v>8</v>
      </c>
      <c r="I366" s="98">
        <v>47.75</v>
      </c>
      <c r="J366" s="96">
        <v>1980000</v>
      </c>
      <c r="K366" s="151">
        <v>40837.696335078537</v>
      </c>
      <c r="L366" s="35" t="s">
        <v>252</v>
      </c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  <c r="W366" s="273"/>
      <c r="X366" s="273"/>
      <c r="Y366" s="273"/>
      <c r="Z366" s="273"/>
      <c r="AA366" s="273"/>
      <c r="AB366" s="273"/>
      <c r="AC366" s="273"/>
      <c r="AD366" s="273"/>
      <c r="AE366" s="273"/>
      <c r="AF366" s="273"/>
      <c r="AG366" s="273"/>
      <c r="AH366" s="273"/>
      <c r="AI366" s="273"/>
      <c r="AJ366" s="273"/>
      <c r="AK366" s="273"/>
      <c r="AL366" s="273"/>
      <c r="AM366" s="273"/>
      <c r="AN366" s="273"/>
      <c r="AO366" s="273"/>
      <c r="AP366" s="273"/>
      <c r="AQ366" s="273"/>
      <c r="AR366" s="273"/>
      <c r="AS366" s="273"/>
      <c r="AT366" s="273"/>
      <c r="AU366" s="273"/>
      <c r="AV366" s="273"/>
      <c r="AW366" s="273"/>
      <c r="AX366" s="273"/>
      <c r="AY366" s="273"/>
      <c r="AZ366" s="273"/>
      <c r="BA366" s="273"/>
      <c r="BB366" s="273"/>
      <c r="BC366" s="273"/>
      <c r="BD366" s="273"/>
      <c r="BE366" s="273"/>
      <c r="BF366" s="273"/>
      <c r="BG366" s="273"/>
      <c r="BH366" s="273"/>
      <c r="BI366" s="273"/>
      <c r="BJ366" s="273"/>
      <c r="BK366" s="273"/>
      <c r="BL366" s="273"/>
      <c r="BM366" s="273"/>
      <c r="BN366" s="273"/>
      <c r="BO366" s="273"/>
      <c r="BP366" s="273"/>
      <c r="BQ366" s="273"/>
      <c r="BR366" s="273"/>
      <c r="BS366" s="273"/>
      <c r="BT366" s="273"/>
      <c r="BU366" s="273"/>
      <c r="BV366" s="273"/>
      <c r="BW366" s="273"/>
      <c r="BX366" s="273"/>
      <c r="BY366" s="273"/>
      <c r="BZ366" s="273"/>
      <c r="CA366" s="273"/>
      <c r="CB366" s="273"/>
      <c r="CC366" s="273"/>
      <c r="CD366" s="273"/>
      <c r="CE366" s="273"/>
      <c r="CF366" s="273"/>
      <c r="CG366" s="273"/>
      <c r="CH366" s="273"/>
      <c r="CI366" s="273"/>
      <c r="CJ366" s="273"/>
      <c r="CK366" s="273"/>
      <c r="CL366" s="273"/>
      <c r="CM366" s="273"/>
      <c r="CN366" s="273"/>
      <c r="CO366" s="273"/>
      <c r="CP366" s="273"/>
      <c r="CQ366" s="273"/>
      <c r="CR366" s="273"/>
      <c r="CS366" s="273"/>
      <c r="CT366" s="273"/>
      <c r="CU366" s="273"/>
      <c r="CV366" s="273"/>
      <c r="CW366" s="273"/>
      <c r="CX366" s="273"/>
      <c r="CY366" s="273"/>
      <c r="CZ366" s="273"/>
      <c r="DA366" s="273"/>
      <c r="DB366" s="273"/>
      <c r="DC366" s="273"/>
      <c r="DD366" s="273"/>
      <c r="DE366" s="273"/>
      <c r="DF366" s="273"/>
      <c r="DG366" s="273"/>
      <c r="DH366" s="273"/>
      <c r="DI366" s="273"/>
      <c r="DJ366" s="273"/>
      <c r="DK366" s="273"/>
      <c r="DL366" s="273"/>
      <c r="DM366" s="273"/>
      <c r="DN366" s="273"/>
      <c r="DO366" s="273"/>
      <c r="DP366" s="273"/>
      <c r="DQ366" s="273"/>
      <c r="DR366" s="273"/>
      <c r="DS366" s="273"/>
      <c r="DT366" s="273"/>
      <c r="DU366" s="273"/>
      <c r="DV366" s="273"/>
      <c r="DW366" s="273"/>
      <c r="DX366" s="273"/>
      <c r="DY366" s="273"/>
      <c r="DZ366" s="273"/>
      <c r="EA366" s="273"/>
      <c r="EB366" s="273"/>
      <c r="EC366" s="273"/>
      <c r="ED366" s="273"/>
      <c r="EE366" s="273"/>
      <c r="EF366" s="273"/>
      <c r="EG366" s="273"/>
      <c r="EH366" s="273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ET366" s="273"/>
      <c r="EU366" s="273"/>
      <c r="EV366" s="273"/>
      <c r="EW366" s="273"/>
      <c r="EX366" s="273"/>
      <c r="EY366" s="273"/>
      <c r="EZ366" s="273"/>
      <c r="FA366" s="273"/>
      <c r="FB366" s="273"/>
      <c r="FC366" s="273"/>
      <c r="FD366" s="273"/>
      <c r="FE366" s="273"/>
      <c r="FF366" s="273"/>
      <c r="FG366" s="273"/>
      <c r="FH366" s="273"/>
      <c r="FI366" s="273"/>
      <c r="FJ366" s="273"/>
      <c r="FK366" s="273"/>
      <c r="FL366" s="273"/>
      <c r="FM366" s="273"/>
      <c r="FN366" s="273"/>
      <c r="FO366" s="273"/>
      <c r="FP366" s="273"/>
      <c r="FQ366" s="273"/>
      <c r="FR366" s="273"/>
      <c r="FS366" s="273"/>
      <c r="FT366" s="273"/>
      <c r="FU366" s="273"/>
      <c r="FV366" s="273"/>
      <c r="FW366" s="273"/>
      <c r="FX366" s="273"/>
      <c r="FY366" s="273"/>
      <c r="FZ366" s="273"/>
      <c r="GA366" s="273"/>
      <c r="GB366" s="273"/>
      <c r="GC366" s="273"/>
      <c r="GD366" s="273"/>
      <c r="GE366" s="273"/>
      <c r="GF366" s="273"/>
      <c r="GG366" s="273"/>
      <c r="GH366" s="273"/>
      <c r="GI366" s="273"/>
      <c r="GJ366" s="273"/>
      <c r="GK366" s="273"/>
      <c r="GL366" s="273"/>
      <c r="GM366" s="273"/>
      <c r="GN366" s="273"/>
      <c r="GO366" s="273"/>
      <c r="GP366" s="273"/>
      <c r="GQ366" s="273"/>
      <c r="GR366" s="273"/>
      <c r="GS366" s="273"/>
      <c r="GT366" s="273"/>
      <c r="GU366" s="273"/>
      <c r="GV366" s="273"/>
      <c r="GW366" s="273"/>
      <c r="GX366" s="273"/>
      <c r="GY366" s="273"/>
      <c r="GZ366" s="273"/>
      <c r="HA366" s="273"/>
      <c r="HB366" s="273"/>
      <c r="HC366" s="273"/>
      <c r="HD366" s="273"/>
      <c r="HE366" s="273"/>
      <c r="HF366" s="273"/>
      <c r="HG366" s="273"/>
      <c r="HH366" s="273"/>
      <c r="HI366" s="273"/>
      <c r="HJ366" s="273"/>
      <c r="HK366" s="273"/>
      <c r="HL366" s="273"/>
      <c r="HM366" s="273"/>
      <c r="HN366" s="273"/>
      <c r="HO366" s="273"/>
      <c r="HP366" s="273"/>
      <c r="HQ366" s="273"/>
      <c r="HR366" s="273"/>
      <c r="HS366" s="273"/>
      <c r="HT366" s="273"/>
      <c r="HU366" s="273"/>
      <c r="HV366" s="273"/>
      <c r="HW366" s="273"/>
      <c r="HX366" s="273"/>
      <c r="HY366" s="273"/>
      <c r="HZ366" s="273"/>
      <c r="IA366" s="273"/>
      <c r="IB366" s="273"/>
      <c r="IC366" s="273"/>
      <c r="ID366" s="273"/>
      <c r="IE366" s="273"/>
      <c r="IF366" s="273"/>
      <c r="IG366" s="273"/>
      <c r="IH366" s="273"/>
      <c r="II366" s="273"/>
      <c r="IJ366" s="273"/>
      <c r="IK366" s="273"/>
      <c r="IL366" s="273"/>
      <c r="IM366" s="273"/>
      <c r="IN366" s="273"/>
      <c r="IO366" s="273"/>
      <c r="IP366" s="273"/>
      <c r="IQ366" s="273"/>
      <c r="IR366" s="273"/>
      <c r="IS366" s="273"/>
      <c r="IT366" s="273"/>
      <c r="IU366" s="273"/>
      <c r="IV366" s="273"/>
      <c r="IW366" s="273"/>
      <c r="IX366" s="273"/>
      <c r="IY366" s="273"/>
      <c r="IZ366" s="273"/>
      <c r="JA366" s="273"/>
      <c r="JB366" s="273"/>
      <c r="JC366" s="273"/>
      <c r="JD366" s="273"/>
      <c r="JE366" s="273"/>
      <c r="JF366" s="273"/>
      <c r="JG366" s="273"/>
      <c r="JH366" s="273"/>
      <c r="JI366" s="273"/>
      <c r="JJ366" s="273"/>
      <c r="JK366" s="273"/>
      <c r="JL366" s="273"/>
      <c r="JM366" s="273"/>
      <c r="JN366" s="273"/>
      <c r="JO366" s="273"/>
      <c r="JP366" s="273"/>
      <c r="JQ366" s="273"/>
      <c r="JR366" s="273"/>
      <c r="JS366" s="273"/>
      <c r="JT366" s="273"/>
    </row>
    <row r="367" spans="1:280" s="278" customFormat="1" ht="15.75" customHeight="1">
      <c r="A367" s="274" t="s">
        <v>300</v>
      </c>
      <c r="B367" s="274" t="s">
        <v>207</v>
      </c>
      <c r="C367" s="275" t="s">
        <v>224</v>
      </c>
      <c r="D367" s="152">
        <v>19</v>
      </c>
      <c r="E367" s="274"/>
      <c r="F367" s="152">
        <v>1</v>
      </c>
      <c r="G367" s="152">
        <v>3</v>
      </c>
      <c r="H367" s="152">
        <v>1</v>
      </c>
      <c r="I367" s="152">
        <v>40.049999999999997</v>
      </c>
      <c r="J367" s="276">
        <v>1431750</v>
      </c>
      <c r="K367" s="277">
        <v>35749.06367041199</v>
      </c>
      <c r="L367" s="78" t="s">
        <v>292</v>
      </c>
    </row>
    <row r="368" spans="1:280" s="278" customFormat="1" ht="15.75" customHeight="1">
      <c r="A368" s="274" t="s">
        <v>300</v>
      </c>
      <c r="B368" s="274" t="s">
        <v>207</v>
      </c>
      <c r="C368" s="275" t="s">
        <v>224</v>
      </c>
      <c r="D368" s="152">
        <v>19</v>
      </c>
      <c r="E368" s="274"/>
      <c r="F368" s="152">
        <v>2</v>
      </c>
      <c r="G368" s="152">
        <v>3</v>
      </c>
      <c r="H368" s="152">
        <v>1</v>
      </c>
      <c r="I368" s="152">
        <v>59.43</v>
      </c>
      <c r="J368" s="276">
        <v>2169480</v>
      </c>
      <c r="K368" s="277">
        <v>35749.06367041199</v>
      </c>
      <c r="L368" s="78" t="s">
        <v>292</v>
      </c>
    </row>
    <row r="369" spans="1:52" s="278" customFormat="1" ht="15.75" customHeight="1">
      <c r="A369" s="274" t="s">
        <v>300</v>
      </c>
      <c r="B369" s="274" t="s">
        <v>207</v>
      </c>
      <c r="C369" s="275" t="s">
        <v>224</v>
      </c>
      <c r="D369" s="152">
        <v>19</v>
      </c>
      <c r="E369" s="274"/>
      <c r="F369" s="152">
        <v>1</v>
      </c>
      <c r="G369" s="152">
        <v>3</v>
      </c>
      <c r="H369" s="152">
        <v>1</v>
      </c>
      <c r="I369" s="152">
        <v>39.22</v>
      </c>
      <c r="J369" s="276">
        <v>1481140</v>
      </c>
      <c r="K369" s="277">
        <v>35749.06367041199</v>
      </c>
      <c r="L369" s="78" t="s">
        <v>292</v>
      </c>
    </row>
    <row r="370" spans="1:52" s="278" customFormat="1" ht="15.75" customHeight="1">
      <c r="A370" s="274" t="s">
        <v>300</v>
      </c>
      <c r="B370" s="274" t="s">
        <v>207</v>
      </c>
      <c r="C370" s="275" t="s">
        <v>224</v>
      </c>
      <c r="D370" s="152">
        <v>19</v>
      </c>
      <c r="E370" s="274"/>
      <c r="F370" s="152">
        <v>1</v>
      </c>
      <c r="G370" s="152">
        <v>3</v>
      </c>
      <c r="H370" s="152">
        <v>1</v>
      </c>
      <c r="I370" s="152">
        <v>29.64</v>
      </c>
      <c r="J370" s="276">
        <v>1156320</v>
      </c>
      <c r="K370" s="277">
        <v>35749.06367041199</v>
      </c>
      <c r="L370" s="78" t="s">
        <v>292</v>
      </c>
    </row>
    <row r="371" spans="1:52" s="278" customFormat="1" ht="15.75" customHeight="1">
      <c r="A371" s="274" t="s">
        <v>300</v>
      </c>
      <c r="B371" s="274" t="s">
        <v>207</v>
      </c>
      <c r="C371" s="275" t="s">
        <v>224</v>
      </c>
      <c r="D371" s="152">
        <v>19</v>
      </c>
      <c r="E371" s="274"/>
      <c r="F371" s="152">
        <v>1</v>
      </c>
      <c r="G371" s="152">
        <v>3</v>
      </c>
      <c r="H371" s="152">
        <v>1</v>
      </c>
      <c r="I371" s="152">
        <v>29.09</v>
      </c>
      <c r="J371" s="276">
        <v>1048150</v>
      </c>
      <c r="K371" s="277">
        <v>35749.06367041199</v>
      </c>
      <c r="L371" s="78" t="s">
        <v>292</v>
      </c>
    </row>
    <row r="372" spans="1:52" s="278" customFormat="1" ht="15.75" customHeight="1">
      <c r="A372" s="274" t="s">
        <v>300</v>
      </c>
      <c r="B372" s="274" t="s">
        <v>207</v>
      </c>
      <c r="C372" s="275" t="s">
        <v>224</v>
      </c>
      <c r="D372" s="152">
        <v>19</v>
      </c>
      <c r="E372" s="274"/>
      <c r="F372" s="152">
        <v>1</v>
      </c>
      <c r="G372" s="152">
        <v>3</v>
      </c>
      <c r="H372" s="152">
        <v>2</v>
      </c>
      <c r="I372" s="152">
        <v>39.909999999999997</v>
      </c>
      <c r="J372" s="276">
        <v>1466760</v>
      </c>
      <c r="K372" s="277">
        <v>35749.06367041199</v>
      </c>
      <c r="L372" s="152" t="s">
        <v>292</v>
      </c>
    </row>
    <row r="373" spans="1:52" s="278" customFormat="1" ht="15.75" customHeight="1">
      <c r="A373" s="274" t="s">
        <v>300</v>
      </c>
      <c r="B373" s="274" t="s">
        <v>207</v>
      </c>
      <c r="C373" s="275" t="s">
        <v>224</v>
      </c>
      <c r="D373" s="152">
        <v>19</v>
      </c>
      <c r="E373" s="274"/>
      <c r="F373" s="152">
        <v>2</v>
      </c>
      <c r="G373" s="152">
        <v>3</v>
      </c>
      <c r="H373" s="152">
        <v>2</v>
      </c>
      <c r="I373" s="152">
        <v>59.32</v>
      </c>
      <c r="J373" s="276">
        <v>2224840</v>
      </c>
      <c r="K373" s="277">
        <v>35749.06367041199</v>
      </c>
      <c r="L373" s="152" t="s">
        <v>292</v>
      </c>
    </row>
    <row r="374" spans="1:52" s="278" customFormat="1" ht="15.75" customHeight="1">
      <c r="A374" s="274" t="s">
        <v>300</v>
      </c>
      <c r="B374" s="274" t="s">
        <v>207</v>
      </c>
      <c r="C374" s="275" t="s">
        <v>224</v>
      </c>
      <c r="D374" s="152">
        <v>19</v>
      </c>
      <c r="E374" s="274"/>
      <c r="F374" s="152">
        <v>1</v>
      </c>
      <c r="G374" s="152">
        <v>3</v>
      </c>
      <c r="H374" s="152">
        <v>2</v>
      </c>
      <c r="I374" s="152">
        <v>29.53</v>
      </c>
      <c r="J374" s="276">
        <v>1181670</v>
      </c>
      <c r="K374" s="277">
        <v>35749.06367041199</v>
      </c>
      <c r="L374" s="152" t="s">
        <v>292</v>
      </c>
    </row>
    <row r="375" spans="1:52" s="281" customFormat="1" ht="15.75" customHeight="1">
      <c r="A375" s="274" t="s">
        <v>300</v>
      </c>
      <c r="B375" s="279" t="s">
        <v>207</v>
      </c>
      <c r="C375" s="280" t="s">
        <v>224</v>
      </c>
      <c r="D375" s="152">
        <v>19</v>
      </c>
      <c r="E375" s="274"/>
      <c r="F375" s="152">
        <v>1</v>
      </c>
      <c r="G375" s="152">
        <v>3</v>
      </c>
      <c r="H375" s="152">
        <v>2</v>
      </c>
      <c r="I375" s="152">
        <v>28.94</v>
      </c>
      <c r="J375" s="276">
        <v>1071840</v>
      </c>
      <c r="K375" s="277">
        <v>35749.06367041199</v>
      </c>
      <c r="L375" s="152" t="s">
        <v>292</v>
      </c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  <c r="AA375" s="278"/>
      <c r="AB375" s="278"/>
      <c r="AC375" s="278"/>
      <c r="AD375" s="278"/>
      <c r="AE375" s="278"/>
      <c r="AF375" s="278"/>
      <c r="AG375" s="278"/>
      <c r="AH375" s="278"/>
      <c r="AI375" s="278"/>
      <c r="AJ375" s="278"/>
      <c r="AK375" s="278"/>
      <c r="AL375" s="278"/>
      <c r="AM375" s="278"/>
      <c r="AN375" s="278"/>
      <c r="AO375" s="278"/>
      <c r="AP375" s="278"/>
      <c r="AQ375" s="278"/>
      <c r="AR375" s="278"/>
      <c r="AS375" s="278"/>
      <c r="AT375" s="278"/>
      <c r="AU375" s="278"/>
      <c r="AV375" s="278"/>
      <c r="AW375" s="278"/>
      <c r="AX375" s="278"/>
      <c r="AY375" s="278"/>
      <c r="AZ375" s="278"/>
    </row>
    <row r="376" spans="1:52" s="281" customFormat="1" ht="15.75" customHeight="1">
      <c r="A376" s="274" t="s">
        <v>300</v>
      </c>
      <c r="B376" s="279" t="s">
        <v>207</v>
      </c>
      <c r="C376" s="280" t="s">
        <v>224</v>
      </c>
      <c r="D376" s="152">
        <v>19</v>
      </c>
      <c r="E376" s="274"/>
      <c r="F376" s="152">
        <v>1</v>
      </c>
      <c r="G376" s="152">
        <v>3</v>
      </c>
      <c r="H376" s="152">
        <v>3</v>
      </c>
      <c r="I376" s="152">
        <v>39.82</v>
      </c>
      <c r="J376" s="276">
        <v>1463520</v>
      </c>
      <c r="K376" s="277">
        <v>35749.06367041199</v>
      </c>
      <c r="L376" s="152" t="s">
        <v>292</v>
      </c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  <c r="AA376" s="278"/>
      <c r="AB376" s="278"/>
      <c r="AC376" s="278"/>
      <c r="AD376" s="278"/>
      <c r="AE376" s="278"/>
      <c r="AF376" s="278"/>
      <c r="AG376" s="278"/>
      <c r="AH376" s="278"/>
      <c r="AI376" s="278"/>
      <c r="AJ376" s="278"/>
      <c r="AK376" s="278"/>
      <c r="AL376" s="278"/>
      <c r="AM376" s="278"/>
      <c r="AN376" s="278"/>
      <c r="AO376" s="278"/>
      <c r="AP376" s="278"/>
      <c r="AQ376" s="278"/>
      <c r="AR376" s="278"/>
      <c r="AS376" s="278"/>
      <c r="AT376" s="278"/>
      <c r="AU376" s="278"/>
      <c r="AV376" s="278"/>
      <c r="AW376" s="278"/>
      <c r="AX376" s="278"/>
      <c r="AY376" s="278"/>
      <c r="AZ376" s="278"/>
    </row>
    <row r="377" spans="1:52" s="281" customFormat="1" ht="15.75" customHeight="1">
      <c r="A377" s="274" t="s">
        <v>300</v>
      </c>
      <c r="B377" s="279" t="s">
        <v>207</v>
      </c>
      <c r="C377" s="280" t="s">
        <v>224</v>
      </c>
      <c r="D377" s="152">
        <v>19</v>
      </c>
      <c r="E377" s="274"/>
      <c r="F377" s="152">
        <v>2</v>
      </c>
      <c r="G377" s="152">
        <v>3</v>
      </c>
      <c r="H377" s="152">
        <v>3</v>
      </c>
      <c r="I377" s="152">
        <v>59.23</v>
      </c>
      <c r="J377" s="276">
        <v>2221510</v>
      </c>
      <c r="K377" s="277">
        <v>35749.06367041199</v>
      </c>
      <c r="L377" s="152" t="s">
        <v>292</v>
      </c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  <c r="AA377" s="278"/>
      <c r="AB377" s="278"/>
      <c r="AC377" s="278"/>
      <c r="AD377" s="278"/>
      <c r="AE377" s="278"/>
      <c r="AF377" s="278"/>
      <c r="AG377" s="278"/>
      <c r="AH377" s="278"/>
      <c r="AI377" s="278"/>
      <c r="AJ377" s="278"/>
      <c r="AK377" s="278"/>
      <c r="AL377" s="278"/>
      <c r="AM377" s="278"/>
      <c r="AN377" s="278"/>
      <c r="AO377" s="278"/>
      <c r="AP377" s="278"/>
      <c r="AQ377" s="278"/>
      <c r="AR377" s="278"/>
      <c r="AS377" s="278"/>
      <c r="AT377" s="278"/>
      <c r="AU377" s="278"/>
      <c r="AV377" s="278"/>
      <c r="AW377" s="278"/>
      <c r="AX377" s="278"/>
      <c r="AY377" s="278"/>
      <c r="AZ377" s="278"/>
    </row>
    <row r="378" spans="1:52" s="281" customFormat="1" ht="15.75" customHeight="1">
      <c r="A378" s="274" t="s">
        <v>300</v>
      </c>
      <c r="B378" s="279" t="s">
        <v>207</v>
      </c>
      <c r="C378" s="280" t="s">
        <v>224</v>
      </c>
      <c r="D378" s="152">
        <v>19</v>
      </c>
      <c r="E378" s="274"/>
      <c r="F378" s="152">
        <v>1</v>
      </c>
      <c r="G378" s="152">
        <v>3</v>
      </c>
      <c r="H378" s="152">
        <v>3</v>
      </c>
      <c r="I378" s="152">
        <v>38.950000000000003</v>
      </c>
      <c r="J378" s="276">
        <v>1510100</v>
      </c>
      <c r="K378" s="277">
        <v>35749.06367041199</v>
      </c>
      <c r="L378" s="152" t="s">
        <v>292</v>
      </c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  <c r="AA378" s="278"/>
      <c r="AB378" s="278"/>
      <c r="AC378" s="278"/>
      <c r="AD378" s="278"/>
      <c r="AE378" s="278"/>
      <c r="AF378" s="278"/>
      <c r="AG378" s="278"/>
      <c r="AH378" s="278"/>
      <c r="AI378" s="278"/>
      <c r="AJ378" s="278"/>
      <c r="AK378" s="278"/>
      <c r="AL378" s="278"/>
      <c r="AM378" s="278"/>
      <c r="AN378" s="278"/>
      <c r="AO378" s="278"/>
      <c r="AP378" s="278"/>
      <c r="AQ378" s="278"/>
      <c r="AR378" s="278"/>
      <c r="AS378" s="278"/>
      <c r="AT378" s="278"/>
      <c r="AU378" s="278"/>
      <c r="AV378" s="278"/>
      <c r="AW378" s="278"/>
      <c r="AX378" s="278"/>
      <c r="AY378" s="278"/>
      <c r="AZ378" s="278"/>
    </row>
    <row r="379" spans="1:52" s="281" customFormat="1" ht="15.75" customHeight="1">
      <c r="A379" s="274" t="s">
        <v>300</v>
      </c>
      <c r="B379" s="274" t="s">
        <v>207</v>
      </c>
      <c r="C379" s="275" t="s">
        <v>224</v>
      </c>
      <c r="D379" s="152">
        <v>19</v>
      </c>
      <c r="E379" s="274"/>
      <c r="F379" s="152">
        <v>1</v>
      </c>
      <c r="G379" s="152">
        <v>3</v>
      </c>
      <c r="H379" s="152">
        <v>2</v>
      </c>
      <c r="I379" s="152">
        <v>29.44</v>
      </c>
      <c r="J379" s="276">
        <v>1178160</v>
      </c>
      <c r="K379" s="277">
        <v>35749.06367041199</v>
      </c>
      <c r="L379" s="152" t="s">
        <v>292</v>
      </c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  <c r="AA379" s="278"/>
      <c r="AB379" s="278"/>
      <c r="AC379" s="278"/>
      <c r="AD379" s="278"/>
      <c r="AE379" s="278"/>
      <c r="AF379" s="278"/>
      <c r="AG379" s="278"/>
      <c r="AH379" s="278"/>
      <c r="AI379" s="278"/>
      <c r="AJ379" s="278"/>
      <c r="AK379" s="278"/>
      <c r="AL379" s="278"/>
      <c r="AM379" s="278"/>
      <c r="AN379" s="278"/>
      <c r="AO379" s="278"/>
      <c r="AP379" s="278"/>
      <c r="AQ379" s="278"/>
      <c r="AR379" s="278"/>
      <c r="AS379" s="278"/>
      <c r="AT379" s="278"/>
      <c r="AU379" s="278"/>
      <c r="AV379" s="278"/>
      <c r="AW379" s="278"/>
      <c r="AX379" s="278"/>
      <c r="AY379" s="278"/>
      <c r="AZ379" s="278"/>
    </row>
    <row r="380" spans="1:52" s="50" customFormat="1" ht="15.75" customHeight="1">
      <c r="A380" s="98" t="s">
        <v>54</v>
      </c>
      <c r="B380" s="82" t="s">
        <v>184</v>
      </c>
      <c r="C380" s="98" t="s">
        <v>55</v>
      </c>
      <c r="D380" s="97"/>
      <c r="E380" s="97"/>
      <c r="F380" s="97">
        <v>4</v>
      </c>
      <c r="G380" s="97">
        <v>1</v>
      </c>
      <c r="H380" s="97" t="s">
        <v>7</v>
      </c>
      <c r="I380" s="282">
        <v>45</v>
      </c>
      <c r="J380" s="98">
        <v>1500000</v>
      </c>
      <c r="K380" s="151">
        <v>33333.333333333336</v>
      </c>
      <c r="L380" s="98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</row>
    <row r="381" spans="1:52" s="50" customFormat="1" ht="15.75" customHeight="1">
      <c r="A381" s="98" t="s">
        <v>54</v>
      </c>
      <c r="B381" s="82" t="s">
        <v>184</v>
      </c>
      <c r="C381" s="98" t="s">
        <v>55</v>
      </c>
      <c r="D381" s="97"/>
      <c r="E381" s="97"/>
      <c r="F381" s="97">
        <v>8</v>
      </c>
      <c r="G381" s="97">
        <v>2</v>
      </c>
      <c r="H381" s="97" t="s">
        <v>130</v>
      </c>
      <c r="I381" s="282">
        <v>90</v>
      </c>
      <c r="J381" s="98">
        <v>2050000</v>
      </c>
      <c r="K381" s="151">
        <v>22777.777777777777</v>
      </c>
      <c r="L381" s="98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</row>
    <row r="382" spans="1:52" s="50" customFormat="1" ht="15.75" customHeight="1">
      <c r="A382" s="98" t="s">
        <v>54</v>
      </c>
      <c r="B382" s="82" t="s">
        <v>184</v>
      </c>
      <c r="C382" s="98" t="s">
        <v>55</v>
      </c>
      <c r="D382" s="97"/>
      <c r="E382" s="97"/>
      <c r="F382" s="97">
        <v>8</v>
      </c>
      <c r="G382" s="97">
        <v>2</v>
      </c>
      <c r="H382" s="97" t="s">
        <v>130</v>
      </c>
      <c r="I382" s="282">
        <v>90</v>
      </c>
      <c r="J382" s="98">
        <v>2450000</v>
      </c>
      <c r="K382" s="151">
        <v>27222.222222222223</v>
      </c>
      <c r="L382" s="98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</row>
    <row r="383" spans="1:52" s="50" customFormat="1" ht="15.75" customHeight="1">
      <c r="A383" s="98" t="s">
        <v>54</v>
      </c>
      <c r="B383" s="82" t="s">
        <v>184</v>
      </c>
      <c r="C383" s="98" t="s">
        <v>55</v>
      </c>
      <c r="D383" s="97"/>
      <c r="E383" s="97"/>
      <c r="F383" s="97">
        <v>8</v>
      </c>
      <c r="G383" s="97">
        <v>2</v>
      </c>
      <c r="H383" s="97" t="s">
        <v>130</v>
      </c>
      <c r="I383" s="282">
        <v>190</v>
      </c>
      <c r="J383" s="98">
        <v>3600000</v>
      </c>
      <c r="K383" s="151">
        <v>18947.36842105263</v>
      </c>
      <c r="L383" s="98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</row>
    <row r="384" spans="1:52" s="50" customFormat="1" ht="15.75" customHeight="1">
      <c r="A384" s="176" t="s">
        <v>56</v>
      </c>
      <c r="B384" s="176" t="s">
        <v>182</v>
      </c>
      <c r="C384" s="176" t="s">
        <v>57</v>
      </c>
      <c r="D384" s="178"/>
      <c r="E384" s="178" t="s">
        <v>178</v>
      </c>
      <c r="F384" s="178">
        <v>1</v>
      </c>
      <c r="G384" s="178">
        <v>2</v>
      </c>
      <c r="H384" s="178"/>
      <c r="I384" s="176">
        <v>90</v>
      </c>
      <c r="J384" s="176">
        <v>3200000</v>
      </c>
      <c r="K384" s="176">
        <v>35000</v>
      </c>
      <c r="L384" s="31" t="s">
        <v>69</v>
      </c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</row>
    <row r="385" spans="1:52" s="50" customFormat="1" ht="15.75" customHeight="1">
      <c r="A385" s="176" t="s">
        <v>56</v>
      </c>
      <c r="B385" s="176" t="s">
        <v>182</v>
      </c>
      <c r="C385" s="176" t="s">
        <v>57</v>
      </c>
      <c r="D385" s="178"/>
      <c r="E385" s="178"/>
      <c r="F385" s="178">
        <v>1</v>
      </c>
      <c r="G385" s="178"/>
      <c r="H385" s="178"/>
      <c r="I385" s="176">
        <v>128</v>
      </c>
      <c r="J385" s="176">
        <v>4500000</v>
      </c>
      <c r="K385" s="283">
        <v>35156.25</v>
      </c>
      <c r="L385" s="31" t="s">
        <v>69</v>
      </c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</row>
    <row r="386" spans="1:52" s="63" customFormat="1" ht="15.75" customHeight="1">
      <c r="A386" s="98" t="s">
        <v>59</v>
      </c>
      <c r="B386" s="98" t="s">
        <v>182</v>
      </c>
      <c r="C386" s="98" t="s">
        <v>60</v>
      </c>
      <c r="D386" s="97"/>
      <c r="E386" s="49"/>
      <c r="F386" s="49">
        <v>5</v>
      </c>
      <c r="G386" s="49"/>
      <c r="H386" s="49"/>
      <c r="I386" s="49">
        <v>160</v>
      </c>
      <c r="J386" s="276">
        <v>5600000</v>
      </c>
      <c r="K386" s="96">
        <v>35000</v>
      </c>
      <c r="L386" s="152" t="s">
        <v>292</v>
      </c>
    </row>
    <row r="387" spans="1:52" s="63" customFormat="1" ht="15.75" customHeight="1">
      <c r="A387" s="98" t="s">
        <v>59</v>
      </c>
      <c r="B387" s="98" t="s">
        <v>182</v>
      </c>
      <c r="C387" s="98" t="s">
        <v>60</v>
      </c>
      <c r="D387" s="97"/>
      <c r="E387" s="49"/>
      <c r="F387" s="49">
        <v>5</v>
      </c>
      <c r="G387" s="49"/>
      <c r="H387" s="49"/>
      <c r="I387" s="49">
        <v>193</v>
      </c>
      <c r="J387" s="276">
        <v>6755000</v>
      </c>
      <c r="K387" s="96">
        <v>35000</v>
      </c>
      <c r="L387" s="152" t="s">
        <v>292</v>
      </c>
    </row>
    <row r="388" spans="1:52" s="287" customFormat="1" ht="15.75" customHeight="1">
      <c r="A388" s="284" t="s">
        <v>253</v>
      </c>
      <c r="B388" s="284" t="s">
        <v>255</v>
      </c>
      <c r="C388" s="284"/>
      <c r="D388" s="284"/>
      <c r="E388" s="285" t="s">
        <v>254</v>
      </c>
      <c r="F388" s="284">
        <v>1</v>
      </c>
      <c r="G388" s="152"/>
      <c r="H388" s="284">
        <v>8</v>
      </c>
      <c r="I388" s="284">
        <v>47.48</v>
      </c>
      <c r="J388" s="276">
        <v>1929200</v>
      </c>
      <c r="K388" s="286">
        <v>40631.844987363103</v>
      </c>
      <c r="L388" s="284"/>
    </row>
    <row r="389" spans="1:52" s="287" customFormat="1" ht="15.75" customHeight="1">
      <c r="A389" s="284" t="s">
        <v>253</v>
      </c>
      <c r="B389" s="284" t="s">
        <v>255</v>
      </c>
      <c r="C389" s="284"/>
      <c r="D389" s="284"/>
      <c r="E389" s="285" t="s">
        <v>202</v>
      </c>
      <c r="F389" s="284">
        <v>2</v>
      </c>
      <c r="G389" s="152"/>
      <c r="H389" s="284">
        <v>6</v>
      </c>
      <c r="I389" s="284">
        <v>67.87</v>
      </c>
      <c r="J389" s="276">
        <v>2744800</v>
      </c>
      <c r="K389" s="286">
        <v>40442.021511713567</v>
      </c>
      <c r="L389" s="284"/>
    </row>
    <row r="390" spans="1:52" s="63" customFormat="1" ht="15.75" customHeight="1">
      <c r="A390" s="72" t="s">
        <v>105</v>
      </c>
      <c r="B390" s="188" t="s">
        <v>182</v>
      </c>
      <c r="C390" s="72" t="s">
        <v>30</v>
      </c>
      <c r="D390" s="73"/>
      <c r="E390" s="73">
        <v>4</v>
      </c>
      <c r="F390" s="73" t="s">
        <v>75</v>
      </c>
      <c r="G390" s="73">
        <v>17</v>
      </c>
      <c r="H390" s="73" t="s">
        <v>74</v>
      </c>
      <c r="I390" s="72">
        <v>68.83</v>
      </c>
      <c r="J390" s="288">
        <v>2490900</v>
      </c>
      <c r="K390" s="289">
        <v>36189.1617027459</v>
      </c>
      <c r="L390" s="41" t="s">
        <v>293</v>
      </c>
    </row>
    <row r="391" spans="1:52" s="290" customFormat="1" ht="16.5" customHeight="1">
      <c r="A391" s="27" t="s">
        <v>24</v>
      </c>
      <c r="B391" s="27" t="s">
        <v>183</v>
      </c>
      <c r="C391" s="27" t="s">
        <v>25</v>
      </c>
      <c r="D391" s="35"/>
      <c r="E391" s="35"/>
      <c r="F391" s="35">
        <v>1</v>
      </c>
      <c r="G391" s="35"/>
      <c r="H391" s="35">
        <v>2</v>
      </c>
      <c r="I391" s="35">
        <v>37.200000000000003</v>
      </c>
      <c r="J391" s="244">
        <v>1650000</v>
      </c>
      <c r="K391" s="48">
        <v>44354.838709677417</v>
      </c>
      <c r="L391" s="87" t="s">
        <v>230</v>
      </c>
    </row>
    <row r="392" spans="1:52" s="290" customFormat="1" ht="15.75" customHeight="1">
      <c r="A392" s="27" t="s">
        <v>24</v>
      </c>
      <c r="B392" s="27" t="s">
        <v>183</v>
      </c>
      <c r="C392" s="27" t="s">
        <v>25</v>
      </c>
      <c r="D392" s="35"/>
      <c r="E392" s="35"/>
      <c r="F392" s="35">
        <v>1</v>
      </c>
      <c r="G392" s="35"/>
      <c r="H392" s="35">
        <v>3</v>
      </c>
      <c r="I392" s="35">
        <v>33.299999999999997</v>
      </c>
      <c r="J392" s="244">
        <v>1470000</v>
      </c>
      <c r="K392" s="48">
        <v>44144.144144144149</v>
      </c>
      <c r="L392" s="87" t="s">
        <v>230</v>
      </c>
    </row>
    <row r="393" spans="1:52" s="290" customFormat="1" ht="15.75" customHeight="1">
      <c r="A393" s="98" t="s">
        <v>144</v>
      </c>
      <c r="B393" s="98" t="s">
        <v>183</v>
      </c>
      <c r="C393" s="98" t="s">
        <v>145</v>
      </c>
      <c r="D393" s="97" t="s">
        <v>146</v>
      </c>
      <c r="E393" s="97" t="s">
        <v>7</v>
      </c>
      <c r="F393" s="97">
        <v>1</v>
      </c>
      <c r="G393" s="97">
        <v>16</v>
      </c>
      <c r="H393" s="97" t="s">
        <v>80</v>
      </c>
      <c r="I393" s="98">
        <v>42.49</v>
      </c>
      <c r="J393" s="89">
        <v>1899560</v>
      </c>
      <c r="K393" s="234">
        <v>44706.048481995764</v>
      </c>
      <c r="L393" s="270" t="s">
        <v>231</v>
      </c>
    </row>
    <row r="394" spans="1:52" s="290" customFormat="1" ht="15.75" customHeight="1">
      <c r="A394" s="27" t="s">
        <v>147</v>
      </c>
      <c r="B394" s="27" t="s">
        <v>181</v>
      </c>
      <c r="C394" s="27" t="s">
        <v>148</v>
      </c>
      <c r="D394" s="28" t="s">
        <v>149</v>
      </c>
      <c r="E394" s="28">
        <v>4</v>
      </c>
      <c r="F394" s="28">
        <v>2</v>
      </c>
      <c r="G394" s="28" t="s">
        <v>80</v>
      </c>
      <c r="H394" s="28" t="s">
        <v>43</v>
      </c>
      <c r="I394" s="38">
        <v>57.374000000000002</v>
      </c>
      <c r="J394" s="51">
        <v>2155000</v>
      </c>
      <c r="K394" s="32">
        <v>37037.682573988219</v>
      </c>
      <c r="L394" s="270" t="s">
        <v>231</v>
      </c>
    </row>
    <row r="395" spans="1:52" s="290" customFormat="1" ht="15.75" customHeight="1">
      <c r="A395" s="27" t="s">
        <v>195</v>
      </c>
      <c r="B395" s="27" t="s">
        <v>183</v>
      </c>
      <c r="C395" s="27" t="s">
        <v>196</v>
      </c>
      <c r="D395" s="28"/>
      <c r="E395" s="28" t="s">
        <v>81</v>
      </c>
      <c r="F395" s="28" t="s">
        <v>7</v>
      </c>
      <c r="G395" s="28" t="s">
        <v>74</v>
      </c>
      <c r="H395" s="28" t="s">
        <v>7</v>
      </c>
      <c r="I395" s="27">
        <v>36.07</v>
      </c>
      <c r="J395" s="244">
        <v>1472800</v>
      </c>
      <c r="K395" s="32">
        <v>40831.716107568616</v>
      </c>
      <c r="L395" s="270" t="s">
        <v>231</v>
      </c>
    </row>
    <row r="396" spans="1:52" s="290" customFormat="1" ht="15.75" customHeight="1">
      <c r="A396" s="27" t="s">
        <v>195</v>
      </c>
      <c r="B396" s="27" t="s">
        <v>183</v>
      </c>
      <c r="C396" s="27" t="s">
        <v>196</v>
      </c>
      <c r="D396" s="28"/>
      <c r="E396" s="28" t="s">
        <v>225</v>
      </c>
      <c r="F396" s="28" t="s">
        <v>7</v>
      </c>
      <c r="G396" s="28" t="s">
        <v>74</v>
      </c>
      <c r="H396" s="28" t="s">
        <v>7</v>
      </c>
      <c r="I396" s="27">
        <v>36.07</v>
      </c>
      <c r="J396" s="244">
        <v>1472800</v>
      </c>
      <c r="K396" s="32">
        <v>40831.716107568616</v>
      </c>
      <c r="L396" s="270" t="s">
        <v>231</v>
      </c>
    </row>
    <row r="397" spans="1:52" s="290" customFormat="1" ht="15.75" customHeight="1">
      <c r="A397" s="27" t="s">
        <v>195</v>
      </c>
      <c r="B397" s="27" t="s">
        <v>183</v>
      </c>
      <c r="C397" s="27" t="s">
        <v>196</v>
      </c>
      <c r="D397" s="28"/>
      <c r="E397" s="28" t="s">
        <v>71</v>
      </c>
      <c r="F397" s="28" t="s">
        <v>7</v>
      </c>
      <c r="G397" s="28" t="s">
        <v>74</v>
      </c>
      <c r="H397" s="28" t="s">
        <v>7</v>
      </c>
      <c r="I397" s="27">
        <v>36.85</v>
      </c>
      <c r="J397" s="244">
        <v>1504000</v>
      </c>
      <c r="K397" s="32">
        <v>40814.111261872451</v>
      </c>
      <c r="L397" s="270" t="s">
        <v>231</v>
      </c>
    </row>
    <row r="398" spans="1:52" s="290" customFormat="1" ht="15.75" customHeight="1">
      <c r="A398" s="27" t="s">
        <v>195</v>
      </c>
      <c r="B398" s="27" t="s">
        <v>183</v>
      </c>
      <c r="C398" s="27" t="s">
        <v>196</v>
      </c>
      <c r="D398" s="28"/>
      <c r="E398" s="28" t="s">
        <v>65</v>
      </c>
      <c r="F398" s="28" t="s">
        <v>7</v>
      </c>
      <c r="G398" s="28" t="s">
        <v>74</v>
      </c>
      <c r="H398" s="28" t="s">
        <v>49</v>
      </c>
      <c r="I398" s="27">
        <v>38.21</v>
      </c>
      <c r="J398" s="244">
        <v>1642462</v>
      </c>
      <c r="K398" s="32">
        <v>42985.134781470821</v>
      </c>
      <c r="L398" s="270" t="s">
        <v>231</v>
      </c>
    </row>
    <row r="399" spans="1:52" s="290" customFormat="1" ht="15.75" customHeight="1">
      <c r="A399" s="27" t="s">
        <v>195</v>
      </c>
      <c r="B399" s="27" t="s">
        <v>183</v>
      </c>
      <c r="C399" s="27" t="s">
        <v>196</v>
      </c>
      <c r="D399" s="28"/>
      <c r="E399" s="35">
        <v>5</v>
      </c>
      <c r="F399" s="35">
        <v>1</v>
      </c>
      <c r="G399" s="35"/>
      <c r="H399" s="35">
        <v>6</v>
      </c>
      <c r="I399" s="35">
        <v>48.58</v>
      </c>
      <c r="J399" s="244">
        <v>1948910</v>
      </c>
      <c r="K399" s="48">
        <v>40117.538081515027</v>
      </c>
      <c r="L399" s="270" t="s">
        <v>231</v>
      </c>
    </row>
    <row r="400" spans="1:52" s="290" customFormat="1" ht="15.75" customHeight="1">
      <c r="A400" s="27" t="s">
        <v>195</v>
      </c>
      <c r="B400" s="27" t="s">
        <v>183</v>
      </c>
      <c r="C400" s="27" t="s">
        <v>196</v>
      </c>
      <c r="D400" s="28"/>
      <c r="E400" s="35">
        <v>5</v>
      </c>
      <c r="F400" s="35">
        <v>1</v>
      </c>
      <c r="G400" s="35"/>
      <c r="H400" s="35">
        <v>6</v>
      </c>
      <c r="I400" s="35">
        <v>40.200000000000003</v>
      </c>
      <c r="J400" s="244">
        <v>1617900</v>
      </c>
      <c r="K400" s="48">
        <v>40246.268656716413</v>
      </c>
      <c r="L400" s="270" t="s">
        <v>231</v>
      </c>
    </row>
    <row r="401" spans="1:12" s="290" customFormat="1" ht="15.75" customHeight="1">
      <c r="A401" s="291" t="s">
        <v>204</v>
      </c>
      <c r="B401" s="27"/>
      <c r="C401" s="43" t="s">
        <v>196</v>
      </c>
      <c r="D401" s="27"/>
      <c r="E401" s="292">
        <v>1</v>
      </c>
      <c r="F401" s="293">
        <v>1</v>
      </c>
      <c r="G401" s="27"/>
      <c r="H401" s="27">
        <v>6</v>
      </c>
      <c r="I401" s="294">
        <v>46.55</v>
      </c>
      <c r="J401" s="244">
        <v>2055000</v>
      </c>
      <c r="K401" s="40">
        <v>44146.079484425354</v>
      </c>
      <c r="L401" s="270" t="s">
        <v>231</v>
      </c>
    </row>
    <row r="402" spans="1:12" s="290" customFormat="1" ht="15.75" customHeight="1">
      <c r="A402" s="98" t="s">
        <v>201</v>
      </c>
      <c r="B402" s="98" t="s">
        <v>182</v>
      </c>
      <c r="C402" s="98" t="s">
        <v>52</v>
      </c>
      <c r="D402" s="49"/>
      <c r="E402" s="49">
        <v>11</v>
      </c>
      <c r="F402" s="49">
        <v>1</v>
      </c>
      <c r="G402" s="49"/>
      <c r="H402" s="49">
        <v>8</v>
      </c>
      <c r="I402" s="49">
        <v>31.5</v>
      </c>
      <c r="J402" s="244">
        <v>1130385</v>
      </c>
      <c r="K402" s="96">
        <v>35885.238095238092</v>
      </c>
      <c r="L402" s="35" t="s">
        <v>252</v>
      </c>
    </row>
    <row r="403" spans="1:12" s="290" customFormat="1" ht="15.75" customHeight="1">
      <c r="A403" s="98" t="s">
        <v>201</v>
      </c>
      <c r="B403" s="98" t="s">
        <v>182</v>
      </c>
      <c r="C403" s="98" t="s">
        <v>52</v>
      </c>
      <c r="D403" s="49"/>
      <c r="E403" s="49">
        <v>9</v>
      </c>
      <c r="F403" s="49">
        <v>1</v>
      </c>
      <c r="G403" s="49"/>
      <c r="H403" s="49">
        <v>8</v>
      </c>
      <c r="I403" s="49">
        <v>39.74</v>
      </c>
      <c r="J403" s="244">
        <v>1586770</v>
      </c>
      <c r="K403" s="96">
        <v>39928.787116255662</v>
      </c>
      <c r="L403" s="35" t="s">
        <v>252</v>
      </c>
    </row>
    <row r="404" spans="1:12" s="290" customFormat="1" ht="15.75" customHeight="1">
      <c r="A404" s="82" t="s">
        <v>253</v>
      </c>
      <c r="B404" s="82" t="s">
        <v>255</v>
      </c>
      <c r="C404" s="82"/>
      <c r="D404" s="82"/>
      <c r="E404" s="136" t="s">
        <v>254</v>
      </c>
      <c r="F404" s="82">
        <v>1</v>
      </c>
      <c r="G404" s="98"/>
      <c r="H404" s="82">
        <v>8</v>
      </c>
      <c r="I404" s="82">
        <v>47.48</v>
      </c>
      <c r="J404" s="244">
        <v>1929200</v>
      </c>
      <c r="K404" s="96">
        <v>40631.844987363103</v>
      </c>
      <c r="L404" s="82"/>
    </row>
    <row r="405" spans="1:12" s="290" customFormat="1" ht="15.75" customHeight="1">
      <c r="A405" s="82" t="s">
        <v>253</v>
      </c>
      <c r="B405" s="82" t="s">
        <v>255</v>
      </c>
      <c r="C405" s="82"/>
      <c r="D405" s="82"/>
      <c r="E405" s="136" t="s">
        <v>202</v>
      </c>
      <c r="F405" s="82">
        <v>2</v>
      </c>
      <c r="G405" s="98"/>
      <c r="H405" s="82">
        <v>6</v>
      </c>
      <c r="I405" s="82">
        <v>67.87</v>
      </c>
      <c r="J405" s="244">
        <v>2744800</v>
      </c>
      <c r="K405" s="96">
        <v>40442.021511713567</v>
      </c>
      <c r="L405" s="82"/>
    </row>
    <row r="406" spans="1:12" s="290" customFormat="1" ht="15.75" customHeight="1">
      <c r="A406" s="295" t="s">
        <v>195</v>
      </c>
      <c r="B406" s="98"/>
      <c r="C406" s="295" t="s">
        <v>258</v>
      </c>
      <c r="D406" s="98"/>
      <c r="E406" s="295">
        <v>3</v>
      </c>
      <c r="F406" s="296">
        <v>1</v>
      </c>
      <c r="G406" s="98"/>
      <c r="H406" s="295">
        <v>1</v>
      </c>
      <c r="I406" s="295" t="s">
        <v>262</v>
      </c>
      <c r="J406" s="297"/>
      <c r="K406" s="151"/>
      <c r="L406" s="270" t="s">
        <v>231</v>
      </c>
    </row>
    <row r="407" spans="1:12" s="290" customFormat="1" ht="15.75" customHeight="1">
      <c r="A407" s="82" t="s">
        <v>278</v>
      </c>
      <c r="B407" s="98"/>
      <c r="C407" s="82" t="s">
        <v>133</v>
      </c>
      <c r="D407" s="98"/>
      <c r="E407" s="295"/>
      <c r="F407" s="296">
        <v>2</v>
      </c>
      <c r="G407" s="98"/>
      <c r="H407" s="295">
        <v>6</v>
      </c>
      <c r="I407" s="295">
        <v>55</v>
      </c>
      <c r="J407" s="297"/>
      <c r="K407" s="151"/>
      <c r="L407" s="270" t="s">
        <v>231</v>
      </c>
    </row>
    <row r="408" spans="1:12" s="290" customFormat="1" ht="15.75" customHeight="1">
      <c r="A408" s="82" t="s">
        <v>278</v>
      </c>
      <c r="B408" s="98"/>
      <c r="C408" s="82" t="s">
        <v>133</v>
      </c>
      <c r="D408" s="98"/>
      <c r="E408" s="295"/>
      <c r="F408" s="296">
        <v>1</v>
      </c>
      <c r="G408" s="98"/>
      <c r="H408" s="295">
        <v>4</v>
      </c>
      <c r="I408" s="295">
        <v>43.3</v>
      </c>
      <c r="J408" s="297"/>
      <c r="K408" s="151"/>
      <c r="L408" s="270" t="s">
        <v>231</v>
      </c>
    </row>
    <row r="409" spans="1:12" s="290" customFormat="1" ht="15.75" customHeight="1">
      <c r="A409" s="295" t="s">
        <v>9</v>
      </c>
      <c r="B409" s="98"/>
      <c r="C409" s="295" t="s">
        <v>259</v>
      </c>
      <c r="D409" s="98"/>
      <c r="E409" s="295">
        <v>1</v>
      </c>
      <c r="F409" s="296">
        <v>1</v>
      </c>
      <c r="G409" s="98"/>
      <c r="H409" s="295">
        <v>3</v>
      </c>
      <c r="I409" s="295"/>
      <c r="J409" s="82">
        <v>1393000</v>
      </c>
      <c r="K409" s="151"/>
      <c r="L409" s="35" t="s">
        <v>252</v>
      </c>
    </row>
    <row r="410" spans="1:12" s="290" customFormat="1" ht="15.75" customHeight="1">
      <c r="A410" s="295" t="s">
        <v>9</v>
      </c>
      <c r="B410" s="98"/>
      <c r="C410" s="295" t="s">
        <v>259</v>
      </c>
      <c r="D410" s="98"/>
      <c r="E410" s="295">
        <v>1</v>
      </c>
      <c r="F410" s="296">
        <v>1</v>
      </c>
      <c r="G410" s="98"/>
      <c r="H410" s="295">
        <v>6</v>
      </c>
      <c r="I410" s="295"/>
      <c r="J410" s="82">
        <v>1967000</v>
      </c>
      <c r="K410" s="151"/>
      <c r="L410" s="35" t="s">
        <v>252</v>
      </c>
    </row>
    <row r="411" spans="1:12" s="290" customFormat="1" ht="29.25" customHeight="1">
      <c r="A411" s="295" t="s">
        <v>50</v>
      </c>
      <c r="B411" s="98"/>
      <c r="C411" s="295"/>
      <c r="D411" s="98"/>
      <c r="E411" s="295"/>
      <c r="F411" s="296">
        <v>1</v>
      </c>
      <c r="G411" s="98"/>
      <c r="H411" s="295" t="s">
        <v>261</v>
      </c>
      <c r="I411" s="295">
        <v>33.74</v>
      </c>
      <c r="J411" s="82">
        <v>1464000</v>
      </c>
      <c r="K411" s="151">
        <v>43390.634262003558</v>
      </c>
      <c r="L411" s="34" t="s">
        <v>69</v>
      </c>
    </row>
    <row r="412" spans="1:12" s="290" customFormat="1" ht="15.75" customHeight="1">
      <c r="A412" s="295" t="s">
        <v>28</v>
      </c>
      <c r="B412" s="98"/>
      <c r="C412" s="295" t="s">
        <v>260</v>
      </c>
      <c r="D412" s="98"/>
      <c r="E412" s="295"/>
      <c r="F412" s="296">
        <v>3</v>
      </c>
      <c r="G412" s="98"/>
      <c r="H412" s="295"/>
      <c r="I412" s="295">
        <v>73.5</v>
      </c>
      <c r="J412" s="82">
        <v>3230000</v>
      </c>
      <c r="K412" s="151">
        <v>43945.578231292515</v>
      </c>
      <c r="L412" s="270" t="s">
        <v>231</v>
      </c>
    </row>
    <row r="413" spans="1:12" s="290" customFormat="1" ht="15.75" customHeight="1">
      <c r="A413" s="295" t="s">
        <v>28</v>
      </c>
      <c r="B413" s="98"/>
      <c r="C413" s="295" t="s">
        <v>260</v>
      </c>
      <c r="D413" s="98"/>
      <c r="E413" s="295"/>
      <c r="F413" s="296">
        <v>3</v>
      </c>
      <c r="G413" s="98"/>
      <c r="H413" s="295"/>
      <c r="I413" s="295">
        <v>103</v>
      </c>
      <c r="J413" s="82">
        <v>4304000</v>
      </c>
      <c r="K413" s="151"/>
      <c r="L413" s="270" t="s">
        <v>231</v>
      </c>
    </row>
    <row r="414" spans="1:12" s="290" customFormat="1" ht="15.75" customHeight="1">
      <c r="A414" s="295" t="s">
        <v>257</v>
      </c>
      <c r="B414" s="98"/>
      <c r="C414" s="295"/>
      <c r="D414" s="98"/>
      <c r="E414" s="295">
        <v>2</v>
      </c>
      <c r="F414" s="296">
        <v>1</v>
      </c>
      <c r="G414" s="98"/>
      <c r="H414" s="295">
        <v>3</v>
      </c>
      <c r="I414" s="295">
        <v>35.200000000000003</v>
      </c>
      <c r="J414" s="82">
        <v>1180000</v>
      </c>
      <c r="K414" s="151">
        <v>33522.727272727272</v>
      </c>
      <c r="L414" s="295"/>
    </row>
    <row r="415" spans="1:12" s="290" customFormat="1" ht="15.75" customHeight="1">
      <c r="A415" s="298" t="s">
        <v>17</v>
      </c>
      <c r="B415" s="27" t="s">
        <v>180</v>
      </c>
      <c r="C415" s="298" t="s">
        <v>256</v>
      </c>
      <c r="D415" s="299" t="s">
        <v>263</v>
      </c>
      <c r="E415" s="299"/>
      <c r="F415" s="298">
        <v>1</v>
      </c>
      <c r="G415" s="98">
        <v>15</v>
      </c>
      <c r="H415" s="298">
        <v>6</v>
      </c>
      <c r="I415" s="298">
        <v>43.7</v>
      </c>
      <c r="J415" s="300">
        <v>1880000</v>
      </c>
      <c r="K415" s="151">
        <v>43020.594965675053</v>
      </c>
      <c r="L415" s="270" t="s">
        <v>231</v>
      </c>
    </row>
    <row r="416" spans="1:12" ht="15.75" customHeight="1">
      <c r="A416" s="98" t="s">
        <v>44</v>
      </c>
      <c r="B416" s="98" t="s">
        <v>180</v>
      </c>
      <c r="C416" s="98" t="s">
        <v>45</v>
      </c>
      <c r="D416" s="97"/>
      <c r="E416" s="97"/>
      <c r="F416" s="98">
        <v>2</v>
      </c>
      <c r="G416" s="98"/>
      <c r="H416" s="98">
        <v>1</v>
      </c>
      <c r="I416" s="98">
        <v>51</v>
      </c>
      <c r="J416" s="276">
        <v>2200000</v>
      </c>
      <c r="K416" s="151">
        <v>43137.254901960783</v>
      </c>
      <c r="L416" s="98"/>
    </row>
    <row r="417" spans="1:12" ht="15.75" customHeight="1">
      <c r="A417" s="98" t="s">
        <v>26</v>
      </c>
      <c r="B417" s="98" t="s">
        <v>206</v>
      </c>
      <c r="C417" s="98" t="s">
        <v>264</v>
      </c>
      <c r="D417" s="98"/>
      <c r="E417" s="97" t="s">
        <v>49</v>
      </c>
      <c r="F417" s="98">
        <v>1</v>
      </c>
      <c r="G417" s="98">
        <v>9</v>
      </c>
      <c r="H417" s="98">
        <v>4</v>
      </c>
      <c r="I417" s="98">
        <v>34.299999999999997</v>
      </c>
      <c r="J417" s="276">
        <v>1350000</v>
      </c>
      <c r="K417" s="151">
        <v>39358.600583090381</v>
      </c>
      <c r="L417" s="98"/>
    </row>
    <row r="418" spans="1:12" ht="15.75" customHeight="1">
      <c r="A418" s="98" t="s">
        <v>26</v>
      </c>
      <c r="B418" s="98" t="s">
        <v>206</v>
      </c>
      <c r="C418" s="98" t="s">
        <v>264</v>
      </c>
      <c r="D418" s="98"/>
      <c r="E418" s="97" t="s">
        <v>49</v>
      </c>
      <c r="F418" s="98">
        <v>1</v>
      </c>
      <c r="G418" s="98">
        <v>9</v>
      </c>
      <c r="H418" s="98">
        <v>8</v>
      </c>
      <c r="I418" s="98">
        <v>34.299999999999997</v>
      </c>
      <c r="J418" s="276">
        <v>1380000</v>
      </c>
      <c r="K418" s="151">
        <v>40233.236151603502</v>
      </c>
      <c r="L418" s="98"/>
    </row>
    <row r="419" spans="1:12" ht="15.75" customHeight="1">
      <c r="A419" s="214" t="s">
        <v>26</v>
      </c>
      <c r="B419" s="214" t="s">
        <v>206</v>
      </c>
      <c r="C419" s="214" t="s">
        <v>264</v>
      </c>
      <c r="D419" s="214"/>
      <c r="E419" s="216" t="s">
        <v>49</v>
      </c>
      <c r="F419" s="214">
        <v>1</v>
      </c>
      <c r="G419" s="214">
        <v>9</v>
      </c>
      <c r="H419" s="214">
        <v>7</v>
      </c>
      <c r="I419" s="214">
        <v>34.299999999999997</v>
      </c>
      <c r="J419" s="301">
        <v>1350000</v>
      </c>
      <c r="K419" s="217">
        <v>39358.600583090381</v>
      </c>
      <c r="L419" s="214"/>
    </row>
    <row r="420" spans="1:12" ht="15.75" customHeight="1">
      <c r="A420" s="98" t="s">
        <v>48</v>
      </c>
      <c r="B420" s="98" t="s">
        <v>207</v>
      </c>
      <c r="C420" s="98" t="s">
        <v>265</v>
      </c>
      <c r="D420" s="98" t="s">
        <v>266</v>
      </c>
      <c r="E420" s="97" t="s">
        <v>72</v>
      </c>
      <c r="F420" s="98">
        <v>2</v>
      </c>
      <c r="G420" s="98">
        <v>11</v>
      </c>
      <c r="H420" s="98">
        <v>9</v>
      </c>
      <c r="I420" s="98">
        <v>87</v>
      </c>
      <c r="J420" s="276">
        <v>3400000</v>
      </c>
      <c r="K420" s="151">
        <v>39080.45977011494</v>
      </c>
      <c r="L420" s="270" t="s">
        <v>231</v>
      </c>
    </row>
    <row r="421" spans="1:12" ht="15.75" customHeight="1">
      <c r="A421" s="98" t="s">
        <v>48</v>
      </c>
      <c r="B421" s="98" t="s">
        <v>207</v>
      </c>
      <c r="C421" s="98" t="s">
        <v>265</v>
      </c>
      <c r="D421" s="98" t="s">
        <v>267</v>
      </c>
      <c r="E421" s="97"/>
      <c r="F421" s="98">
        <v>2</v>
      </c>
      <c r="G421" s="98">
        <v>11</v>
      </c>
      <c r="H421" s="98">
        <v>11</v>
      </c>
      <c r="I421" s="98">
        <v>82</v>
      </c>
      <c r="J421" s="276">
        <v>3200000</v>
      </c>
      <c r="K421" s="151">
        <v>39024.390243902439</v>
      </c>
      <c r="L421" s="270" t="s">
        <v>231</v>
      </c>
    </row>
    <row r="422" spans="1:12" s="273" customFormat="1" ht="15.75" customHeight="1">
      <c r="A422" s="98" t="s">
        <v>205</v>
      </c>
      <c r="B422" s="27" t="s">
        <v>180</v>
      </c>
      <c r="C422" s="152" t="s">
        <v>199</v>
      </c>
      <c r="D422" s="98"/>
      <c r="E422" s="97" t="s">
        <v>132</v>
      </c>
      <c r="F422" s="98">
        <v>1</v>
      </c>
      <c r="G422" s="98"/>
      <c r="H422" s="98">
        <v>5</v>
      </c>
      <c r="I422" s="98">
        <v>49.76</v>
      </c>
      <c r="J422" s="276"/>
      <c r="K422" s="151"/>
      <c r="L422" s="98"/>
    </row>
    <row r="423" spans="1:12" s="302" customFormat="1" ht="15.75" customHeight="1">
      <c r="A423" s="27" t="s">
        <v>24</v>
      </c>
      <c r="B423" s="27" t="s">
        <v>183</v>
      </c>
      <c r="C423" s="27" t="s">
        <v>25</v>
      </c>
      <c r="D423" s="35"/>
      <c r="E423" s="35"/>
      <c r="F423" s="35">
        <v>1</v>
      </c>
      <c r="G423" s="35"/>
      <c r="H423" s="35">
        <v>2</v>
      </c>
      <c r="I423" s="35">
        <v>37.200000000000003</v>
      </c>
      <c r="J423" s="51">
        <v>1650000</v>
      </c>
      <c r="K423" s="48">
        <v>44354.838709677417</v>
      </c>
      <c r="L423" s="87" t="s">
        <v>230</v>
      </c>
    </row>
    <row r="424" spans="1:12" s="290" customFormat="1" ht="15.75" customHeight="1">
      <c r="A424" s="27" t="s">
        <v>24</v>
      </c>
      <c r="B424" s="27" t="s">
        <v>183</v>
      </c>
      <c r="C424" s="27" t="s">
        <v>25</v>
      </c>
      <c r="D424" s="35"/>
      <c r="E424" s="35"/>
      <c r="F424" s="35">
        <v>1</v>
      </c>
      <c r="G424" s="35"/>
      <c r="H424" s="35">
        <v>3</v>
      </c>
      <c r="I424" s="35">
        <v>33.299999999999997</v>
      </c>
      <c r="J424" s="51">
        <v>1470000</v>
      </c>
      <c r="K424" s="48">
        <v>44144.144144144149</v>
      </c>
      <c r="L424" s="87" t="s">
        <v>230</v>
      </c>
    </row>
    <row r="425" spans="1:12" s="290" customFormat="1" ht="15.75" customHeight="1">
      <c r="A425" s="98" t="s">
        <v>144</v>
      </c>
      <c r="B425" s="98" t="s">
        <v>183</v>
      </c>
      <c r="C425" s="98" t="s">
        <v>145</v>
      </c>
      <c r="D425" s="97" t="s">
        <v>146</v>
      </c>
      <c r="E425" s="97" t="s">
        <v>7</v>
      </c>
      <c r="F425" s="97">
        <v>1</v>
      </c>
      <c r="G425" s="97">
        <v>16</v>
      </c>
      <c r="H425" s="97" t="s">
        <v>80</v>
      </c>
      <c r="I425" s="98">
        <v>42.49</v>
      </c>
      <c r="J425" s="89">
        <v>1899560</v>
      </c>
      <c r="K425" s="234">
        <v>44706.048481995764</v>
      </c>
      <c r="L425" s="270" t="s">
        <v>231</v>
      </c>
    </row>
    <row r="426" spans="1:12" s="290" customFormat="1" ht="15.75" customHeight="1">
      <c r="A426" s="27" t="s">
        <v>147</v>
      </c>
      <c r="B426" s="27" t="s">
        <v>181</v>
      </c>
      <c r="C426" s="27" t="s">
        <v>148</v>
      </c>
      <c r="D426" s="28" t="s">
        <v>149</v>
      </c>
      <c r="E426" s="28">
        <v>4</v>
      </c>
      <c r="F426" s="28">
        <v>2</v>
      </c>
      <c r="G426" s="28" t="s">
        <v>80</v>
      </c>
      <c r="H426" s="28" t="s">
        <v>43</v>
      </c>
      <c r="I426" s="38">
        <v>57.374000000000002</v>
      </c>
      <c r="J426" s="51">
        <v>2155000</v>
      </c>
      <c r="K426" s="32">
        <v>37037.682573988219</v>
      </c>
      <c r="L426" s="270" t="s">
        <v>231</v>
      </c>
    </row>
    <row r="427" spans="1:12" s="290" customFormat="1" ht="15.75" customHeight="1">
      <c r="A427" s="27" t="s">
        <v>195</v>
      </c>
      <c r="B427" s="27" t="s">
        <v>183</v>
      </c>
      <c r="C427" s="27" t="s">
        <v>196</v>
      </c>
      <c r="D427" s="28"/>
      <c r="E427" s="28" t="s">
        <v>81</v>
      </c>
      <c r="F427" s="28" t="s">
        <v>7</v>
      </c>
      <c r="G427" s="28" t="s">
        <v>74</v>
      </c>
      <c r="H427" s="28" t="s">
        <v>7</v>
      </c>
      <c r="I427" s="27">
        <v>36.07</v>
      </c>
      <c r="J427" s="51">
        <v>1472800</v>
      </c>
      <c r="K427" s="32">
        <v>40831.716107568616</v>
      </c>
      <c r="L427" s="270" t="s">
        <v>231</v>
      </c>
    </row>
    <row r="428" spans="1:12" s="290" customFormat="1" ht="15.75" customHeight="1">
      <c r="A428" s="43" t="s">
        <v>195</v>
      </c>
      <c r="B428" s="43" t="s">
        <v>183</v>
      </c>
      <c r="C428" s="43" t="s">
        <v>196</v>
      </c>
      <c r="D428" s="92"/>
      <c r="E428" s="92" t="s">
        <v>225</v>
      </c>
      <c r="F428" s="92" t="s">
        <v>7</v>
      </c>
      <c r="G428" s="92" t="s">
        <v>74</v>
      </c>
      <c r="H428" s="92" t="s">
        <v>7</v>
      </c>
      <c r="I428" s="43">
        <v>36.07</v>
      </c>
      <c r="J428" s="51">
        <v>1472800</v>
      </c>
      <c r="K428" s="93">
        <v>40831.716107568616</v>
      </c>
      <c r="L428" s="270" t="s">
        <v>231</v>
      </c>
    </row>
    <row r="429" spans="1:12" s="290" customFormat="1" ht="15.75" customHeight="1">
      <c r="A429" s="81" t="s">
        <v>195</v>
      </c>
      <c r="B429" s="81" t="s">
        <v>183</v>
      </c>
      <c r="C429" s="81" t="s">
        <v>196</v>
      </c>
      <c r="D429" s="165"/>
      <c r="E429" s="165" t="s">
        <v>71</v>
      </c>
      <c r="F429" s="165" t="s">
        <v>7</v>
      </c>
      <c r="G429" s="165" t="s">
        <v>74</v>
      </c>
      <c r="H429" s="165" t="s">
        <v>7</v>
      </c>
      <c r="I429" s="81">
        <v>36.85</v>
      </c>
      <c r="J429" s="51">
        <v>1504000</v>
      </c>
      <c r="K429" s="303">
        <v>40814.111261872451</v>
      </c>
      <c r="L429" s="270" t="s">
        <v>231</v>
      </c>
    </row>
    <row r="430" spans="1:12" s="290" customFormat="1" ht="15.75" customHeight="1">
      <c r="A430" s="27" t="s">
        <v>195</v>
      </c>
      <c r="B430" s="27" t="s">
        <v>183</v>
      </c>
      <c r="C430" s="27" t="s">
        <v>196</v>
      </c>
      <c r="D430" s="28"/>
      <c r="E430" s="28" t="s">
        <v>65</v>
      </c>
      <c r="F430" s="28" t="s">
        <v>7</v>
      </c>
      <c r="G430" s="28" t="s">
        <v>74</v>
      </c>
      <c r="H430" s="28" t="s">
        <v>7</v>
      </c>
      <c r="I430" s="27">
        <v>36.85</v>
      </c>
      <c r="J430" s="51">
        <v>1504000</v>
      </c>
      <c r="K430" s="32">
        <v>40000</v>
      </c>
      <c r="L430" s="270" t="s">
        <v>231</v>
      </c>
    </row>
    <row r="431" spans="1:12" s="290" customFormat="1" ht="15.75" customHeight="1">
      <c r="A431" s="27" t="s">
        <v>195</v>
      </c>
      <c r="B431" s="27" t="s">
        <v>183</v>
      </c>
      <c r="C431" s="27" t="s">
        <v>196</v>
      </c>
      <c r="D431" s="28"/>
      <c r="E431" s="28" t="s">
        <v>65</v>
      </c>
      <c r="F431" s="28" t="s">
        <v>7</v>
      </c>
      <c r="G431" s="28" t="s">
        <v>74</v>
      </c>
      <c r="H431" s="28" t="s">
        <v>49</v>
      </c>
      <c r="I431" s="27">
        <v>38.21</v>
      </c>
      <c r="J431" s="51">
        <v>1642462</v>
      </c>
      <c r="K431" s="32">
        <v>42985.134781470821</v>
      </c>
      <c r="L431" s="270" t="s">
        <v>231</v>
      </c>
    </row>
    <row r="432" spans="1:12" s="290" customFormat="1" ht="15.75" customHeight="1">
      <c r="A432" s="27" t="s">
        <v>195</v>
      </c>
      <c r="B432" s="27" t="s">
        <v>183</v>
      </c>
      <c r="C432" s="27" t="s">
        <v>196</v>
      </c>
      <c r="D432" s="28"/>
      <c r="E432" s="35">
        <v>5</v>
      </c>
      <c r="F432" s="35">
        <v>1</v>
      </c>
      <c r="G432" s="35"/>
      <c r="H432" s="35">
        <v>6</v>
      </c>
      <c r="I432" s="35">
        <v>48.58</v>
      </c>
      <c r="J432" s="51">
        <v>1948910</v>
      </c>
      <c r="K432" s="48">
        <v>40117.538081515027</v>
      </c>
      <c r="L432" s="270" t="s">
        <v>231</v>
      </c>
    </row>
    <row r="433" spans="1:12" s="290" customFormat="1" ht="15.75" customHeight="1">
      <c r="A433" s="27" t="s">
        <v>195</v>
      </c>
      <c r="B433" s="27" t="s">
        <v>183</v>
      </c>
      <c r="C433" s="27" t="s">
        <v>196</v>
      </c>
      <c r="D433" s="28"/>
      <c r="E433" s="35">
        <v>5</v>
      </c>
      <c r="F433" s="35">
        <v>1</v>
      </c>
      <c r="G433" s="35"/>
      <c r="H433" s="35">
        <v>6</v>
      </c>
      <c r="I433" s="35">
        <v>40.200000000000003</v>
      </c>
      <c r="J433" s="51">
        <v>1617900</v>
      </c>
      <c r="K433" s="48">
        <v>40246.268656716413</v>
      </c>
      <c r="L433" s="270" t="s">
        <v>231</v>
      </c>
    </row>
    <row r="434" spans="1:12" s="290" customFormat="1" ht="15.75" customHeight="1">
      <c r="A434" s="291" t="s">
        <v>204</v>
      </c>
      <c r="B434" s="27"/>
      <c r="C434" s="43" t="s">
        <v>196</v>
      </c>
      <c r="D434" s="27"/>
      <c r="E434" s="292">
        <v>1</v>
      </c>
      <c r="F434" s="293">
        <v>1</v>
      </c>
      <c r="G434" s="27"/>
      <c r="H434" s="27">
        <v>6</v>
      </c>
      <c r="I434" s="294">
        <v>46.55</v>
      </c>
      <c r="J434" s="51">
        <v>2030000</v>
      </c>
      <c r="K434" s="40">
        <v>43609.022556390977</v>
      </c>
      <c r="L434" s="270" t="s">
        <v>231</v>
      </c>
    </row>
    <row r="435" spans="1:12" s="290" customFormat="1" ht="15.75" customHeight="1">
      <c r="A435" s="98" t="s">
        <v>201</v>
      </c>
      <c r="B435" s="98" t="s">
        <v>182</v>
      </c>
      <c r="C435" s="176" t="s">
        <v>52</v>
      </c>
      <c r="D435" s="49"/>
      <c r="E435" s="49">
        <v>11</v>
      </c>
      <c r="F435" s="49">
        <v>1</v>
      </c>
      <c r="G435" s="49"/>
      <c r="H435" s="49">
        <v>8</v>
      </c>
      <c r="I435" s="49">
        <v>31.5</v>
      </c>
      <c r="J435" s="51">
        <v>1130385</v>
      </c>
      <c r="K435" s="96">
        <v>35885.238095238092</v>
      </c>
      <c r="L435" s="35" t="s">
        <v>252</v>
      </c>
    </row>
    <row r="436" spans="1:12" s="290" customFormat="1" ht="15.75" customHeight="1">
      <c r="A436" s="98" t="s">
        <v>201</v>
      </c>
      <c r="B436" s="98" t="s">
        <v>182</v>
      </c>
      <c r="C436" s="176" t="s">
        <v>52</v>
      </c>
      <c r="D436" s="49"/>
      <c r="E436" s="49">
        <v>9</v>
      </c>
      <c r="F436" s="49">
        <v>1</v>
      </c>
      <c r="G436" s="49"/>
      <c r="H436" s="49">
        <v>8</v>
      </c>
      <c r="I436" s="49">
        <v>39.74</v>
      </c>
      <c r="J436" s="51">
        <v>1586770</v>
      </c>
      <c r="K436" s="96">
        <v>39928.787116255662</v>
      </c>
      <c r="L436" s="35" t="s">
        <v>252</v>
      </c>
    </row>
    <row r="437" spans="1:12" s="290" customFormat="1" ht="15.75" customHeight="1">
      <c r="A437" s="82" t="s">
        <v>253</v>
      </c>
      <c r="B437" s="82" t="s">
        <v>255</v>
      </c>
      <c r="C437" s="82"/>
      <c r="D437" s="82"/>
      <c r="E437" s="136" t="s">
        <v>254</v>
      </c>
      <c r="F437" s="82">
        <v>1</v>
      </c>
      <c r="G437" s="98"/>
      <c r="H437" s="82">
        <v>8</v>
      </c>
      <c r="I437" s="82">
        <v>47.48</v>
      </c>
      <c r="J437" s="51">
        <v>1929200</v>
      </c>
      <c r="K437" s="96">
        <v>40631.844987363103</v>
      </c>
      <c r="L437" s="82"/>
    </row>
    <row r="438" spans="1:12" s="290" customFormat="1" ht="15.75" customHeight="1">
      <c r="A438" s="82" t="s">
        <v>253</v>
      </c>
      <c r="B438" s="82" t="s">
        <v>255</v>
      </c>
      <c r="C438" s="82"/>
      <c r="D438" s="82"/>
      <c r="E438" s="136" t="s">
        <v>202</v>
      </c>
      <c r="F438" s="82">
        <v>2</v>
      </c>
      <c r="G438" s="98"/>
      <c r="H438" s="82">
        <v>6</v>
      </c>
      <c r="I438" s="82">
        <v>67.87</v>
      </c>
      <c r="J438" s="51">
        <v>2744800</v>
      </c>
      <c r="K438" s="96">
        <v>40442.021511713567</v>
      </c>
      <c r="L438" s="82"/>
    </row>
    <row r="439" spans="1:12" s="14" customFormat="1" ht="15.75" customHeight="1">
      <c r="A439" s="27" t="s">
        <v>10</v>
      </c>
      <c r="B439" s="27" t="s">
        <v>180</v>
      </c>
      <c r="C439" s="27" t="s">
        <v>11</v>
      </c>
      <c r="D439" s="28" t="s">
        <v>12</v>
      </c>
      <c r="E439" s="28" t="s">
        <v>7</v>
      </c>
      <c r="F439" s="28" t="s">
        <v>75</v>
      </c>
      <c r="G439" s="28">
        <v>18</v>
      </c>
      <c r="H439" s="28" t="s">
        <v>78</v>
      </c>
      <c r="I439" s="27">
        <v>79.599999999999994</v>
      </c>
      <c r="J439" s="27">
        <v>3024800</v>
      </c>
      <c r="K439" s="27">
        <v>38000</v>
      </c>
      <c r="L439" s="29" t="s">
        <v>69</v>
      </c>
    </row>
    <row r="440" spans="1:12" ht="15.75" customHeight="1">
      <c r="A440" s="82" t="s">
        <v>276</v>
      </c>
      <c r="B440" s="82"/>
      <c r="C440" s="82" t="s">
        <v>277</v>
      </c>
      <c r="D440" s="82"/>
      <c r="E440" s="136"/>
      <c r="F440" s="82">
        <v>3</v>
      </c>
      <c r="G440" s="82"/>
      <c r="H440" s="82">
        <v>3</v>
      </c>
      <c r="I440" s="82">
        <v>107.4</v>
      </c>
      <c r="J440" s="304">
        <v>2685000</v>
      </c>
      <c r="K440" s="137">
        <v>25000</v>
      </c>
      <c r="L440" s="270" t="s">
        <v>231</v>
      </c>
    </row>
    <row r="441" spans="1:12" ht="15.75" customHeight="1">
      <c r="A441" s="82" t="s">
        <v>276</v>
      </c>
      <c r="B441" s="82"/>
      <c r="C441" s="82" t="s">
        <v>277</v>
      </c>
      <c r="D441" s="82"/>
      <c r="E441" s="136"/>
      <c r="F441" s="82">
        <v>3</v>
      </c>
      <c r="G441" s="82"/>
      <c r="H441" s="82">
        <v>3</v>
      </c>
      <c r="I441" s="82">
        <v>107.9</v>
      </c>
      <c r="J441" s="304">
        <v>2697500</v>
      </c>
      <c r="K441" s="137">
        <v>25000</v>
      </c>
      <c r="L441" s="270" t="s">
        <v>231</v>
      </c>
    </row>
    <row r="442" spans="1:12" ht="15.75" customHeight="1">
      <c r="A442" s="82" t="s">
        <v>276</v>
      </c>
      <c r="B442" s="82"/>
      <c r="C442" s="82" t="s">
        <v>277</v>
      </c>
      <c r="D442" s="82"/>
      <c r="E442" s="136"/>
      <c r="F442" s="82">
        <v>3</v>
      </c>
      <c r="G442" s="82"/>
      <c r="H442" s="82">
        <v>5</v>
      </c>
      <c r="I442" s="82">
        <v>108.2</v>
      </c>
      <c r="J442" s="304">
        <v>2705000</v>
      </c>
      <c r="K442" s="137">
        <v>25000</v>
      </c>
      <c r="L442" s="270" t="s">
        <v>231</v>
      </c>
    </row>
    <row r="443" spans="1:12" ht="15.75" customHeight="1">
      <c r="A443" s="82" t="s">
        <v>276</v>
      </c>
      <c r="B443" s="82"/>
      <c r="C443" s="82" t="s">
        <v>277</v>
      </c>
      <c r="D443" s="82"/>
      <c r="E443" s="136"/>
      <c r="F443" s="82">
        <v>3</v>
      </c>
      <c r="G443" s="82"/>
      <c r="H443" s="82">
        <v>4</v>
      </c>
      <c r="I443" s="82">
        <v>108.3</v>
      </c>
      <c r="J443" s="304">
        <v>2707500</v>
      </c>
      <c r="K443" s="137">
        <v>25000</v>
      </c>
      <c r="L443" s="270" t="s">
        <v>231</v>
      </c>
    </row>
    <row r="444" spans="1:12" ht="15.75" customHeight="1">
      <c r="A444" s="82" t="s">
        <v>276</v>
      </c>
      <c r="B444" s="82"/>
      <c r="C444" s="82" t="s">
        <v>277</v>
      </c>
      <c r="D444" s="82"/>
      <c r="E444" s="136"/>
      <c r="F444" s="82">
        <v>3</v>
      </c>
      <c r="G444" s="82"/>
      <c r="H444" s="82">
        <v>3</v>
      </c>
      <c r="I444" s="82">
        <v>108.7</v>
      </c>
      <c r="J444" s="304">
        <v>2717500</v>
      </c>
      <c r="K444" s="137">
        <v>25000</v>
      </c>
      <c r="L444" s="270" t="s">
        <v>231</v>
      </c>
    </row>
    <row r="445" spans="1:12" ht="15.75" customHeight="1">
      <c r="A445" s="82" t="s">
        <v>276</v>
      </c>
      <c r="B445" s="82"/>
      <c r="C445" s="82" t="s">
        <v>277</v>
      </c>
      <c r="D445" s="82"/>
      <c r="E445" s="136"/>
      <c r="F445" s="82">
        <v>3</v>
      </c>
      <c r="G445" s="82"/>
      <c r="H445" s="82">
        <v>5</v>
      </c>
      <c r="I445" s="82">
        <v>109.1</v>
      </c>
      <c r="J445" s="304">
        <v>2727500</v>
      </c>
      <c r="K445" s="137">
        <v>25000</v>
      </c>
      <c r="L445" s="270" t="s">
        <v>231</v>
      </c>
    </row>
    <row r="446" spans="1:12" ht="15.75" customHeight="1">
      <c r="A446" s="82" t="s">
        <v>276</v>
      </c>
      <c r="B446" s="82"/>
      <c r="C446" s="82" t="s">
        <v>277</v>
      </c>
      <c r="D446" s="82"/>
      <c r="E446" s="136"/>
      <c r="F446" s="82">
        <v>3</v>
      </c>
      <c r="G446" s="82"/>
      <c r="H446" s="82">
        <v>4</v>
      </c>
      <c r="I446" s="82">
        <v>109.5</v>
      </c>
      <c r="J446" s="304">
        <v>2737500</v>
      </c>
      <c r="K446" s="137">
        <v>25000</v>
      </c>
      <c r="L446" s="270" t="s">
        <v>231</v>
      </c>
    </row>
    <row r="447" spans="1:12" ht="15.75" customHeight="1">
      <c r="A447" s="82" t="s">
        <v>276</v>
      </c>
      <c r="B447" s="82"/>
      <c r="C447" s="82" t="s">
        <v>277</v>
      </c>
      <c r="D447" s="82"/>
      <c r="E447" s="136"/>
      <c r="F447" s="82">
        <v>3</v>
      </c>
      <c r="G447" s="82"/>
      <c r="H447" s="82">
        <v>3</v>
      </c>
      <c r="I447" s="82">
        <v>109.7</v>
      </c>
      <c r="J447" s="304">
        <v>2742500</v>
      </c>
      <c r="K447" s="137">
        <v>25000</v>
      </c>
      <c r="L447" s="270" t="s">
        <v>231</v>
      </c>
    </row>
    <row r="448" spans="1:12" ht="15.75" customHeight="1">
      <c r="A448" s="82" t="s">
        <v>276</v>
      </c>
      <c r="B448" s="82"/>
      <c r="C448" s="82" t="s">
        <v>277</v>
      </c>
      <c r="D448" s="82"/>
      <c r="E448" s="136"/>
      <c r="F448" s="82">
        <v>3</v>
      </c>
      <c r="G448" s="82"/>
      <c r="H448" s="82">
        <v>4</v>
      </c>
      <c r="I448" s="82">
        <v>110.3</v>
      </c>
      <c r="J448" s="304">
        <v>2757500</v>
      </c>
      <c r="K448" s="137">
        <v>25000</v>
      </c>
      <c r="L448" s="270" t="s">
        <v>231</v>
      </c>
    </row>
    <row r="449" spans="1:52" ht="15.75" customHeight="1">
      <c r="A449" s="82" t="s">
        <v>276</v>
      </c>
      <c r="B449" s="82"/>
      <c r="C449" s="82" t="s">
        <v>277</v>
      </c>
      <c r="D449" s="82"/>
      <c r="E449" s="136"/>
      <c r="F449" s="82">
        <v>3</v>
      </c>
      <c r="G449" s="82"/>
      <c r="H449" s="82">
        <v>8</v>
      </c>
      <c r="I449" s="82">
        <v>111.4</v>
      </c>
      <c r="J449" s="304">
        <v>2785000</v>
      </c>
      <c r="K449" s="137">
        <v>25000</v>
      </c>
      <c r="L449" s="270" t="s">
        <v>231</v>
      </c>
    </row>
    <row r="450" spans="1:52" ht="15.75" customHeight="1">
      <c r="A450" s="82" t="s">
        <v>276</v>
      </c>
      <c r="B450" s="82"/>
      <c r="C450" s="82" t="s">
        <v>277</v>
      </c>
      <c r="D450" s="82"/>
      <c r="E450" s="136"/>
      <c r="F450" s="82">
        <v>3</v>
      </c>
      <c r="G450" s="82"/>
      <c r="H450" s="82">
        <v>6</v>
      </c>
      <c r="I450" s="82">
        <v>111.5</v>
      </c>
      <c r="J450" s="304">
        <v>2787500</v>
      </c>
      <c r="K450" s="137">
        <v>25000</v>
      </c>
      <c r="L450" s="270" t="s">
        <v>231</v>
      </c>
    </row>
    <row r="451" spans="1:52" ht="15.75" customHeight="1">
      <c r="A451" s="82" t="s">
        <v>276</v>
      </c>
      <c r="B451" s="82"/>
      <c r="C451" s="82" t="s">
        <v>277</v>
      </c>
      <c r="D451" s="82"/>
      <c r="E451" s="136"/>
      <c r="F451" s="82">
        <v>3</v>
      </c>
      <c r="G451" s="82"/>
      <c r="H451" s="82">
        <v>7</v>
      </c>
      <c r="I451" s="82">
        <v>111.5</v>
      </c>
      <c r="J451" s="304">
        <v>2787500</v>
      </c>
      <c r="K451" s="137">
        <v>25000</v>
      </c>
      <c r="L451" s="270" t="s">
        <v>231</v>
      </c>
    </row>
    <row r="452" spans="1:52" ht="15.75" customHeight="1">
      <c r="A452" s="82" t="s">
        <v>276</v>
      </c>
      <c r="B452" s="82"/>
      <c r="C452" s="82" t="s">
        <v>277</v>
      </c>
      <c r="D452" s="82"/>
      <c r="E452" s="136"/>
      <c r="F452" s="82">
        <v>3</v>
      </c>
      <c r="G452" s="82"/>
      <c r="H452" s="82">
        <v>8</v>
      </c>
      <c r="I452" s="82">
        <v>111.7</v>
      </c>
      <c r="J452" s="304">
        <v>2792500</v>
      </c>
      <c r="K452" s="137">
        <v>25000</v>
      </c>
      <c r="L452" s="270" t="s">
        <v>231</v>
      </c>
    </row>
    <row r="453" spans="1:52" ht="15.75" customHeight="1">
      <c r="A453" s="82" t="s">
        <v>276</v>
      </c>
      <c r="B453" s="82"/>
      <c r="C453" s="82" t="s">
        <v>277</v>
      </c>
      <c r="D453" s="82"/>
      <c r="E453" s="136"/>
      <c r="F453" s="82">
        <v>3</v>
      </c>
      <c r="G453" s="82"/>
      <c r="H453" s="82">
        <v>5</v>
      </c>
      <c r="I453" s="82">
        <v>111.9</v>
      </c>
      <c r="J453" s="304">
        <v>2797500</v>
      </c>
      <c r="K453" s="137">
        <v>25000</v>
      </c>
      <c r="L453" s="270" t="s">
        <v>231</v>
      </c>
    </row>
    <row r="454" spans="1:52" ht="15.75" customHeight="1">
      <c r="A454" s="82" t="s">
        <v>276</v>
      </c>
      <c r="B454" s="82"/>
      <c r="C454" s="82" t="s">
        <v>277</v>
      </c>
      <c r="D454" s="82"/>
      <c r="E454" s="136"/>
      <c r="F454" s="82">
        <v>3</v>
      </c>
      <c r="G454" s="82"/>
      <c r="H454" s="82">
        <v>6</v>
      </c>
      <c r="I454" s="82">
        <v>112</v>
      </c>
      <c r="J454" s="304">
        <v>2800000</v>
      </c>
      <c r="K454" s="137">
        <v>25000</v>
      </c>
      <c r="L454" s="270" t="s">
        <v>231</v>
      </c>
    </row>
    <row r="455" spans="1:52" ht="15.75" customHeight="1">
      <c r="A455" s="82" t="s">
        <v>276</v>
      </c>
      <c r="B455" s="82"/>
      <c r="C455" s="82" t="s">
        <v>277</v>
      </c>
      <c r="D455" s="82"/>
      <c r="E455" s="136"/>
      <c r="F455" s="82">
        <v>3</v>
      </c>
      <c r="G455" s="82"/>
      <c r="H455" s="82">
        <v>7</v>
      </c>
      <c r="I455" s="82">
        <v>112</v>
      </c>
      <c r="J455" s="304">
        <v>2800000</v>
      </c>
      <c r="K455" s="137">
        <v>25000</v>
      </c>
      <c r="L455" s="270" t="s">
        <v>231</v>
      </c>
    </row>
    <row r="456" spans="1:52" ht="15.75" customHeight="1">
      <c r="A456" s="82" t="s">
        <v>276</v>
      </c>
      <c r="B456" s="82"/>
      <c r="C456" s="82" t="s">
        <v>277</v>
      </c>
      <c r="D456" s="82"/>
      <c r="E456" s="136"/>
      <c r="F456" s="82">
        <v>3</v>
      </c>
      <c r="G456" s="82"/>
      <c r="H456" s="82">
        <v>7</v>
      </c>
      <c r="I456" s="82">
        <v>112.5</v>
      </c>
      <c r="J456" s="304">
        <v>2812500</v>
      </c>
      <c r="K456" s="137">
        <v>25000</v>
      </c>
      <c r="L456" s="270" t="s">
        <v>231</v>
      </c>
    </row>
    <row r="457" spans="1:52" ht="15.75" customHeight="1">
      <c r="A457" s="82" t="s">
        <v>276</v>
      </c>
      <c r="B457" s="82"/>
      <c r="C457" s="82" t="s">
        <v>277</v>
      </c>
      <c r="D457" s="82"/>
      <c r="E457" s="136"/>
      <c r="F457" s="82">
        <v>3</v>
      </c>
      <c r="G457" s="82"/>
      <c r="H457" s="82">
        <v>6</v>
      </c>
      <c r="I457" s="82">
        <v>112.8</v>
      </c>
      <c r="J457" s="304">
        <v>2820000</v>
      </c>
      <c r="K457" s="137">
        <v>25000</v>
      </c>
      <c r="L457" s="270" t="s">
        <v>231</v>
      </c>
    </row>
    <row r="458" spans="1:52" ht="15.75" customHeight="1">
      <c r="A458" s="82" t="s">
        <v>276</v>
      </c>
      <c r="B458" s="82"/>
      <c r="C458" s="82" t="s">
        <v>277</v>
      </c>
      <c r="D458" s="82"/>
      <c r="E458" s="136"/>
      <c r="F458" s="82">
        <v>3</v>
      </c>
      <c r="G458" s="82"/>
      <c r="H458" s="82">
        <v>8</v>
      </c>
      <c r="I458" s="82">
        <v>112.8</v>
      </c>
      <c r="J458" s="304">
        <v>2820000</v>
      </c>
      <c r="K458" s="137">
        <v>25000</v>
      </c>
      <c r="L458" s="270" t="s">
        <v>231</v>
      </c>
    </row>
    <row r="459" spans="1:52" ht="15.75" customHeight="1">
      <c r="A459" s="82" t="s">
        <v>276</v>
      </c>
      <c r="B459" s="82"/>
      <c r="C459" s="82" t="s">
        <v>277</v>
      </c>
      <c r="D459" s="82"/>
      <c r="E459" s="136"/>
      <c r="F459" s="82">
        <v>3</v>
      </c>
      <c r="G459" s="82"/>
      <c r="H459" s="82">
        <v>8</v>
      </c>
      <c r="I459" s="82">
        <v>113.1</v>
      </c>
      <c r="J459" s="304">
        <v>2827500</v>
      </c>
      <c r="K459" s="137">
        <v>25000</v>
      </c>
      <c r="L459" s="270" t="s">
        <v>231</v>
      </c>
    </row>
    <row r="460" spans="1:52" s="63" customFormat="1" ht="15.75" customHeight="1">
      <c r="A460" s="27" t="s">
        <v>22</v>
      </c>
      <c r="B460" s="27" t="s">
        <v>180</v>
      </c>
      <c r="C460" s="27" t="s">
        <v>23</v>
      </c>
      <c r="D460" s="28"/>
      <c r="E460" s="28"/>
      <c r="F460" s="28" t="s">
        <v>49</v>
      </c>
      <c r="G460" s="28">
        <v>17</v>
      </c>
      <c r="H460" s="28"/>
      <c r="I460" s="31">
        <v>60</v>
      </c>
      <c r="J460" s="276">
        <v>2680000</v>
      </c>
      <c r="K460" s="42">
        <v>44666.666666666664</v>
      </c>
      <c r="L460" s="41" t="s">
        <v>295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s="182" customFormat="1" ht="15.75" customHeight="1">
      <c r="A461" s="27" t="s">
        <v>195</v>
      </c>
      <c r="B461" s="27" t="s">
        <v>182</v>
      </c>
      <c r="C461" s="27"/>
      <c r="D461" s="28"/>
      <c r="E461" s="28"/>
      <c r="F461" s="28" t="s">
        <v>7</v>
      </c>
      <c r="G461" s="28"/>
      <c r="H461" s="28" t="s">
        <v>49</v>
      </c>
      <c r="I461" s="27">
        <v>37</v>
      </c>
      <c r="J461" s="42">
        <v>1660000</v>
      </c>
      <c r="K461" s="42">
        <v>44864.864864864867</v>
      </c>
      <c r="L461" s="270" t="s">
        <v>231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s="182" customFormat="1" ht="15.75" customHeight="1">
      <c r="A462" s="43" t="s">
        <v>195</v>
      </c>
      <c r="B462" s="43" t="s">
        <v>182</v>
      </c>
      <c r="C462" s="43"/>
      <c r="D462" s="92"/>
      <c r="E462" s="92"/>
      <c r="F462" s="92" t="s">
        <v>7</v>
      </c>
      <c r="G462" s="92"/>
      <c r="H462" s="92"/>
      <c r="I462" s="43">
        <v>38.299999999999997</v>
      </c>
      <c r="J462" s="42">
        <v>1630000</v>
      </c>
      <c r="K462" s="305">
        <v>42558.746736292429</v>
      </c>
      <c r="L462" s="270" t="s">
        <v>231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5.75" customHeight="1">
      <c r="A463" s="82" t="s">
        <v>34</v>
      </c>
      <c r="B463" s="98" t="s">
        <v>182</v>
      </c>
      <c r="C463" s="98" t="s">
        <v>139</v>
      </c>
      <c r="D463" s="82"/>
      <c r="E463" s="136" t="s">
        <v>74</v>
      </c>
      <c r="F463" s="82">
        <v>3</v>
      </c>
      <c r="G463" s="82">
        <v>9</v>
      </c>
      <c r="H463" s="82">
        <v>5.6</v>
      </c>
      <c r="I463" s="82">
        <v>96</v>
      </c>
      <c r="J463" s="42">
        <v>3630000</v>
      </c>
      <c r="K463" s="137">
        <v>37812.5</v>
      </c>
      <c r="L463" s="34" t="s">
        <v>294</v>
      </c>
    </row>
    <row r="464" spans="1:52" ht="15.75" customHeight="1">
      <c r="A464" s="82" t="s">
        <v>18</v>
      </c>
      <c r="B464" s="98" t="s">
        <v>180</v>
      </c>
      <c r="C464" s="98" t="s">
        <v>8</v>
      </c>
      <c r="D464" s="82"/>
      <c r="E464" s="136" t="s">
        <v>198</v>
      </c>
      <c r="F464" s="82">
        <v>1</v>
      </c>
      <c r="G464" s="82">
        <v>5</v>
      </c>
      <c r="H464" s="82"/>
      <c r="I464" s="82">
        <v>46</v>
      </c>
      <c r="J464" s="42">
        <v>1479000</v>
      </c>
      <c r="K464" s="137">
        <v>31500</v>
      </c>
      <c r="L464" s="270" t="s">
        <v>231</v>
      </c>
    </row>
    <row r="465" spans="1:12" ht="15.75" customHeight="1">
      <c r="A465" s="82" t="s">
        <v>18</v>
      </c>
      <c r="B465" s="98" t="s">
        <v>180</v>
      </c>
      <c r="C465" s="98" t="s">
        <v>8</v>
      </c>
      <c r="D465" s="82"/>
      <c r="E465" s="136" t="s">
        <v>198</v>
      </c>
      <c r="F465" s="82">
        <v>2</v>
      </c>
      <c r="G465" s="82">
        <v>5</v>
      </c>
      <c r="H465" s="82"/>
      <c r="I465" s="82">
        <v>50</v>
      </c>
      <c r="J465" s="42">
        <v>1605000</v>
      </c>
      <c r="K465" s="137">
        <v>31500</v>
      </c>
      <c r="L465" s="270" t="s">
        <v>231</v>
      </c>
    </row>
    <row r="466" spans="1:12" ht="15.75" customHeight="1">
      <c r="A466" s="82" t="s">
        <v>283</v>
      </c>
      <c r="B466" s="82"/>
      <c r="C466" s="82"/>
      <c r="D466" s="82"/>
      <c r="E466" s="136"/>
      <c r="F466" s="82">
        <v>6</v>
      </c>
      <c r="G466" s="82"/>
      <c r="H466" s="82"/>
      <c r="I466" s="82">
        <v>250</v>
      </c>
      <c r="J466" s="234">
        <v>10030000</v>
      </c>
      <c r="K466" s="137">
        <v>40120</v>
      </c>
      <c r="L466" s="270" t="s">
        <v>231</v>
      </c>
    </row>
    <row r="467" spans="1:12" ht="15.75" customHeight="1">
      <c r="A467" s="82" t="s">
        <v>283</v>
      </c>
      <c r="B467" s="82"/>
      <c r="C467" s="82"/>
      <c r="D467" s="82"/>
      <c r="E467" s="136"/>
      <c r="F467" s="82">
        <v>6</v>
      </c>
      <c r="G467" s="82"/>
      <c r="H467" s="82"/>
      <c r="I467" s="82">
        <v>240</v>
      </c>
      <c r="J467" s="234">
        <v>10030000</v>
      </c>
      <c r="K467" s="137">
        <v>41791.666666666664</v>
      </c>
      <c r="L467" s="270" t="s">
        <v>231</v>
      </c>
    </row>
    <row r="468" spans="1:12" ht="15.75" customHeight="1">
      <c r="A468" s="82" t="s">
        <v>283</v>
      </c>
      <c r="B468" s="82"/>
      <c r="C468" s="82"/>
      <c r="D468" s="82"/>
      <c r="E468" s="136"/>
      <c r="F468" s="82">
        <v>3</v>
      </c>
      <c r="G468" s="82"/>
      <c r="H468" s="82"/>
      <c r="I468" s="82">
        <v>95</v>
      </c>
      <c r="J468" s="234">
        <v>3530000</v>
      </c>
      <c r="K468" s="137">
        <v>37157.894736842107</v>
      </c>
      <c r="L468" s="270" t="s">
        <v>231</v>
      </c>
    </row>
    <row r="469" spans="1:12" ht="15.75" customHeight="1">
      <c r="A469" s="284" t="s">
        <v>18</v>
      </c>
      <c r="B469" s="152" t="s">
        <v>180</v>
      </c>
      <c r="C469" s="152" t="s">
        <v>8</v>
      </c>
      <c r="D469" s="284"/>
      <c r="E469" s="285" t="s">
        <v>284</v>
      </c>
      <c r="F469" s="82">
        <v>1</v>
      </c>
      <c r="G469" s="284"/>
      <c r="H469" s="284">
        <v>3</v>
      </c>
      <c r="I469" s="284">
        <v>45</v>
      </c>
      <c r="J469" s="234">
        <v>1350000</v>
      </c>
      <c r="K469" s="306">
        <v>30000</v>
      </c>
      <c r="L469" s="270" t="s">
        <v>231</v>
      </c>
    </row>
    <row r="470" spans="1:12" ht="15.75" customHeight="1">
      <c r="A470" s="35" t="s">
        <v>110</v>
      </c>
      <c r="B470" s="98" t="s">
        <v>180</v>
      </c>
      <c r="C470" s="98" t="s">
        <v>112</v>
      </c>
      <c r="D470" s="82"/>
      <c r="E470" s="136"/>
      <c r="F470" s="82">
        <v>1</v>
      </c>
      <c r="G470" s="82"/>
      <c r="H470" s="82">
        <v>1.5</v>
      </c>
      <c r="I470" s="82">
        <v>39.44</v>
      </c>
      <c r="J470" s="234">
        <v>1370000</v>
      </c>
      <c r="K470" s="137">
        <v>34736.308316430019</v>
      </c>
      <c r="L470" s="152" t="s">
        <v>292</v>
      </c>
    </row>
    <row r="471" spans="1:12" ht="15.75" customHeight="1">
      <c r="A471" s="35" t="s">
        <v>110</v>
      </c>
      <c r="B471" s="98" t="s">
        <v>180</v>
      </c>
      <c r="C471" s="98" t="s">
        <v>112</v>
      </c>
      <c r="D471" s="82"/>
      <c r="E471" s="136"/>
      <c r="F471" s="83">
        <v>2</v>
      </c>
      <c r="G471" s="82"/>
      <c r="H471" s="82">
        <v>1.5</v>
      </c>
      <c r="I471" s="82">
        <v>66.930000000000007</v>
      </c>
      <c r="J471" s="234">
        <v>2150000</v>
      </c>
      <c r="K471" s="137">
        <v>32123.113700881513</v>
      </c>
      <c r="L471" s="152" t="s">
        <v>292</v>
      </c>
    </row>
    <row r="472" spans="1:12" ht="15.75" customHeight="1">
      <c r="A472" s="98" t="s">
        <v>110</v>
      </c>
      <c r="B472" s="98" t="s">
        <v>180</v>
      </c>
      <c r="C472" s="98" t="s">
        <v>112</v>
      </c>
      <c r="D472" s="82"/>
      <c r="E472" s="136"/>
      <c r="F472" s="82">
        <v>1</v>
      </c>
      <c r="G472" s="82"/>
      <c r="H472" s="82">
        <v>1.5</v>
      </c>
      <c r="I472" s="82">
        <v>46.13</v>
      </c>
      <c r="J472" s="234">
        <v>1550000</v>
      </c>
      <c r="K472" s="137">
        <v>33600.693691740729</v>
      </c>
      <c r="L472" s="152" t="s">
        <v>292</v>
      </c>
    </row>
    <row r="473" spans="1:12" ht="15.75" customHeight="1">
      <c r="A473" s="98" t="s">
        <v>110</v>
      </c>
      <c r="B473" s="98" t="s">
        <v>180</v>
      </c>
      <c r="C473" s="98" t="s">
        <v>112</v>
      </c>
      <c r="D473" s="82"/>
      <c r="E473" s="136"/>
      <c r="F473" s="82">
        <v>1</v>
      </c>
      <c r="G473" s="82"/>
      <c r="H473" s="82">
        <v>1.5</v>
      </c>
      <c r="I473" s="82">
        <v>48.12</v>
      </c>
      <c r="J473" s="234">
        <v>1610000</v>
      </c>
      <c r="K473" s="137">
        <v>33458.021612635079</v>
      </c>
      <c r="L473" s="152" t="s">
        <v>292</v>
      </c>
    </row>
    <row r="474" spans="1:12" ht="15.75" customHeight="1">
      <c r="A474" s="98" t="s">
        <v>110</v>
      </c>
      <c r="B474" s="98" t="s">
        <v>180</v>
      </c>
      <c r="C474" s="98" t="s">
        <v>112</v>
      </c>
      <c r="D474" s="82"/>
      <c r="E474" s="136"/>
      <c r="F474" s="82">
        <v>1</v>
      </c>
      <c r="G474" s="82"/>
      <c r="H474" s="82">
        <v>1.5</v>
      </c>
      <c r="I474" s="82">
        <v>43.02</v>
      </c>
      <c r="J474" s="234">
        <v>1470000</v>
      </c>
      <c r="K474" s="137">
        <v>34170.153417015339</v>
      </c>
      <c r="L474" s="152" t="s">
        <v>292</v>
      </c>
    </row>
    <row r="475" spans="1:12" ht="15.75" customHeight="1">
      <c r="A475" s="98" t="s">
        <v>110</v>
      </c>
      <c r="B475" s="98" t="s">
        <v>180</v>
      </c>
      <c r="C475" s="98" t="s">
        <v>112</v>
      </c>
      <c r="D475" s="82"/>
      <c r="E475" s="136"/>
      <c r="F475" s="82">
        <v>1</v>
      </c>
      <c r="G475" s="82"/>
      <c r="H475" s="136" t="s">
        <v>172</v>
      </c>
      <c r="I475" s="82">
        <v>39.44</v>
      </c>
      <c r="J475" s="234">
        <v>1440000</v>
      </c>
      <c r="K475" s="137">
        <v>36511.156186612578</v>
      </c>
      <c r="L475" s="152" t="s">
        <v>292</v>
      </c>
    </row>
    <row r="476" spans="1:12" ht="15.75" customHeight="1">
      <c r="A476" s="98" t="s">
        <v>110</v>
      </c>
      <c r="B476" s="98" t="s">
        <v>180</v>
      </c>
      <c r="C476" s="98" t="s">
        <v>112</v>
      </c>
      <c r="D476" s="82"/>
      <c r="E476" s="136"/>
      <c r="F476" s="83">
        <v>2</v>
      </c>
      <c r="G476" s="82"/>
      <c r="H476" s="136" t="s">
        <v>172</v>
      </c>
      <c r="I476" s="82">
        <v>66.930000000000007</v>
      </c>
      <c r="J476" s="234">
        <v>2270000</v>
      </c>
      <c r="K476" s="137">
        <v>33916.031674884201</v>
      </c>
      <c r="L476" s="152" t="s">
        <v>292</v>
      </c>
    </row>
    <row r="477" spans="1:12" ht="15.75" customHeight="1">
      <c r="A477" s="98" t="s">
        <v>110</v>
      </c>
      <c r="B477" s="98" t="s">
        <v>180</v>
      </c>
      <c r="C477" s="98" t="s">
        <v>112</v>
      </c>
      <c r="D477" s="82"/>
      <c r="E477" s="136"/>
      <c r="F477" s="82">
        <v>1</v>
      </c>
      <c r="G477" s="82"/>
      <c r="H477" s="136" t="s">
        <v>172</v>
      </c>
      <c r="I477" s="82">
        <v>46.13</v>
      </c>
      <c r="J477" s="234">
        <v>1620000</v>
      </c>
      <c r="K477" s="137">
        <v>35118.144374593539</v>
      </c>
      <c r="L477" s="152" t="s">
        <v>292</v>
      </c>
    </row>
    <row r="478" spans="1:12" ht="15.75" customHeight="1">
      <c r="A478" s="98" t="s">
        <v>110</v>
      </c>
      <c r="B478" s="98" t="s">
        <v>180</v>
      </c>
      <c r="C478" s="98" t="s">
        <v>112</v>
      </c>
      <c r="D478" s="82"/>
      <c r="E478" s="136"/>
      <c r="F478" s="82">
        <v>1</v>
      </c>
      <c r="G478" s="82"/>
      <c r="H478" s="136" t="s">
        <v>172</v>
      </c>
      <c r="I478" s="82">
        <v>48.12</v>
      </c>
      <c r="J478" s="234">
        <v>1680000</v>
      </c>
      <c r="K478" s="137">
        <v>34912.718204488781</v>
      </c>
      <c r="L478" s="152" t="s">
        <v>292</v>
      </c>
    </row>
    <row r="479" spans="1:12" ht="15.75" customHeight="1">
      <c r="A479" s="98" t="s">
        <v>110</v>
      </c>
      <c r="B479" s="98" t="s">
        <v>180</v>
      </c>
      <c r="C479" s="98" t="s">
        <v>112</v>
      </c>
      <c r="D479" s="82"/>
      <c r="E479" s="136"/>
      <c r="F479" s="82">
        <v>1</v>
      </c>
      <c r="G479" s="82"/>
      <c r="H479" s="136" t="s">
        <v>172</v>
      </c>
      <c r="I479" s="82">
        <v>43.02</v>
      </c>
      <c r="J479" s="234">
        <v>1520000</v>
      </c>
      <c r="K479" s="137">
        <v>35332.403533240351</v>
      </c>
      <c r="L479" s="152" t="s">
        <v>292</v>
      </c>
    </row>
    <row r="480" spans="1:12" s="290" customFormat="1" ht="15.75" customHeight="1">
      <c r="A480" s="169" t="s">
        <v>134</v>
      </c>
      <c r="B480" s="169" t="s">
        <v>182</v>
      </c>
      <c r="C480" s="169" t="s">
        <v>135</v>
      </c>
      <c r="D480" s="169">
        <v>165</v>
      </c>
      <c r="E480" s="169">
        <v>10</v>
      </c>
      <c r="F480" s="83">
        <v>3</v>
      </c>
      <c r="G480" s="169">
        <v>15</v>
      </c>
      <c r="H480" s="169">
        <v>15</v>
      </c>
      <c r="I480" s="169">
        <v>78</v>
      </c>
      <c r="J480" s="307">
        <v>3500000</v>
      </c>
      <c r="K480" s="307">
        <v>44871.794871794875</v>
      </c>
      <c r="L480" s="270" t="s">
        <v>231</v>
      </c>
    </row>
    <row r="481" spans="1:12" ht="15.75" customHeight="1">
      <c r="A481" s="82" t="s">
        <v>285</v>
      </c>
      <c r="B481" s="82"/>
      <c r="C481" s="82" t="s">
        <v>286</v>
      </c>
      <c r="D481" s="82" t="s">
        <v>287</v>
      </c>
      <c r="E481" s="136" t="s">
        <v>75</v>
      </c>
      <c r="F481" s="83">
        <v>2</v>
      </c>
      <c r="G481" s="82">
        <v>6</v>
      </c>
      <c r="H481" s="82">
        <v>3</v>
      </c>
      <c r="I481" s="82">
        <v>61.28</v>
      </c>
      <c r="J481" s="234">
        <v>1958000</v>
      </c>
      <c r="K481" s="137">
        <v>31462.1409921671</v>
      </c>
      <c r="L481" s="34" t="s">
        <v>294</v>
      </c>
    </row>
    <row r="482" spans="1:12" ht="15.75" customHeight="1">
      <c r="A482" s="82" t="s">
        <v>285</v>
      </c>
      <c r="B482" s="82"/>
      <c r="C482" s="82" t="s">
        <v>286</v>
      </c>
      <c r="D482" s="82" t="s">
        <v>287</v>
      </c>
      <c r="E482" s="136" t="s">
        <v>75</v>
      </c>
      <c r="F482" s="83">
        <v>2</v>
      </c>
      <c r="G482" s="82">
        <v>6</v>
      </c>
      <c r="H482" s="82">
        <v>4</v>
      </c>
      <c r="I482" s="82">
        <v>61.28</v>
      </c>
      <c r="J482" s="234">
        <v>1986000</v>
      </c>
      <c r="K482" s="137">
        <v>31919.06005221932</v>
      </c>
      <c r="L482" s="35" t="s">
        <v>252</v>
      </c>
    </row>
    <row r="483" spans="1:12" ht="15.75" customHeight="1">
      <c r="A483" s="82" t="s">
        <v>276</v>
      </c>
      <c r="B483" s="82"/>
      <c r="C483" s="82" t="s">
        <v>277</v>
      </c>
      <c r="D483" s="82"/>
      <c r="E483" s="136"/>
      <c r="F483" s="82">
        <v>4</v>
      </c>
      <c r="G483" s="82"/>
      <c r="H483" s="82">
        <v>4</v>
      </c>
      <c r="I483" s="82">
        <v>116.8</v>
      </c>
      <c r="J483" s="234">
        <v>2380000</v>
      </c>
      <c r="K483" s="137">
        <v>20376.712328767124</v>
      </c>
      <c r="L483" s="270" t="s">
        <v>231</v>
      </c>
    </row>
    <row r="484" spans="1:12" ht="15.75" customHeight="1">
      <c r="A484" s="82" t="s">
        <v>276</v>
      </c>
      <c r="B484" s="82"/>
      <c r="C484" s="82" t="s">
        <v>277</v>
      </c>
      <c r="D484" s="82"/>
      <c r="E484" s="136"/>
      <c r="F484" s="82">
        <v>4</v>
      </c>
      <c r="G484" s="82"/>
      <c r="H484" s="82">
        <v>3</v>
      </c>
      <c r="I484" s="82">
        <v>114.7</v>
      </c>
      <c r="J484" s="234">
        <v>2370000</v>
      </c>
      <c r="K484" s="137">
        <v>20662.598081952921</v>
      </c>
      <c r="L484" s="270" t="s">
        <v>231</v>
      </c>
    </row>
    <row r="485" spans="1:12" ht="15.75" customHeight="1">
      <c r="A485" s="82" t="s">
        <v>276</v>
      </c>
      <c r="B485" s="82"/>
      <c r="C485" s="82" t="s">
        <v>277</v>
      </c>
      <c r="D485" s="82"/>
      <c r="E485" s="136"/>
      <c r="F485" s="82">
        <v>4</v>
      </c>
      <c r="G485" s="82"/>
      <c r="H485" s="82">
        <v>6</v>
      </c>
      <c r="I485" s="82">
        <v>112.8</v>
      </c>
      <c r="J485" s="234">
        <v>2320000</v>
      </c>
      <c r="K485" s="137">
        <v>20567.375886524824</v>
      </c>
      <c r="L485" s="270" t="s">
        <v>231</v>
      </c>
    </row>
    <row r="486" spans="1:12" ht="15.75" customHeight="1">
      <c r="A486" s="82" t="s">
        <v>276</v>
      </c>
      <c r="B486" s="82"/>
      <c r="C486" s="82" t="s">
        <v>277</v>
      </c>
      <c r="D486" s="82"/>
      <c r="E486" s="136"/>
      <c r="F486" s="82">
        <v>4</v>
      </c>
      <c r="G486" s="82"/>
      <c r="H486" s="82">
        <v>6</v>
      </c>
      <c r="I486" s="82">
        <v>112.5</v>
      </c>
      <c r="J486" s="234">
        <v>2320000</v>
      </c>
      <c r="K486" s="137">
        <v>20622.222222222223</v>
      </c>
      <c r="L486" s="270" t="s">
        <v>231</v>
      </c>
    </row>
    <row r="487" spans="1:12" ht="15.75" customHeight="1">
      <c r="A487" s="82" t="s">
        <v>276</v>
      </c>
      <c r="B487" s="82"/>
      <c r="C487" s="82" t="s">
        <v>277</v>
      </c>
      <c r="D487" s="82"/>
      <c r="E487" s="136"/>
      <c r="F487" s="82">
        <v>4</v>
      </c>
      <c r="G487" s="82"/>
      <c r="H487" s="82">
        <v>6</v>
      </c>
      <c r="I487" s="82">
        <v>112.8</v>
      </c>
      <c r="J487" s="234">
        <v>2320000</v>
      </c>
      <c r="K487" s="137">
        <v>20567.375886524824</v>
      </c>
      <c r="L487" s="270" t="s">
        <v>231</v>
      </c>
    </row>
    <row r="488" spans="1:12" ht="15.75" customHeight="1">
      <c r="A488" s="82" t="s">
        <v>18</v>
      </c>
      <c r="B488" s="98" t="s">
        <v>180</v>
      </c>
      <c r="C488" s="98" t="s">
        <v>8</v>
      </c>
      <c r="D488" s="82"/>
      <c r="E488" s="136"/>
      <c r="F488" s="82">
        <v>1</v>
      </c>
      <c r="G488" s="82"/>
      <c r="H488" s="136" t="s">
        <v>87</v>
      </c>
      <c r="I488" s="82">
        <v>24.33</v>
      </c>
      <c r="J488" s="234">
        <v>759900</v>
      </c>
      <c r="K488" s="137">
        <v>30000</v>
      </c>
      <c r="L488" s="82" t="s">
        <v>252</v>
      </c>
    </row>
    <row r="489" spans="1:12" ht="15.75" customHeight="1">
      <c r="A489" s="82" t="s">
        <v>18</v>
      </c>
      <c r="B489" s="98" t="s">
        <v>180</v>
      </c>
      <c r="C489" s="98" t="s">
        <v>8</v>
      </c>
      <c r="D489" s="82"/>
      <c r="E489" s="136"/>
      <c r="F489" s="82">
        <v>1</v>
      </c>
      <c r="G489" s="82"/>
      <c r="H489" s="136" t="s">
        <v>87</v>
      </c>
      <c r="I489" s="82">
        <v>30.6</v>
      </c>
      <c r="J489" s="234">
        <v>948000</v>
      </c>
      <c r="K489" s="137">
        <v>30000</v>
      </c>
      <c r="L489" s="82" t="s">
        <v>252</v>
      </c>
    </row>
    <row r="490" spans="1:12" ht="15.75" customHeight="1">
      <c r="A490" s="82" t="s">
        <v>18</v>
      </c>
      <c r="B490" s="98" t="s">
        <v>180</v>
      </c>
      <c r="C490" s="98" t="s">
        <v>8</v>
      </c>
      <c r="D490" s="82"/>
      <c r="E490" s="136"/>
      <c r="F490" s="82">
        <v>1</v>
      </c>
      <c r="G490" s="82"/>
      <c r="H490" s="136" t="s">
        <v>87</v>
      </c>
      <c r="I490" s="82">
        <v>31.1</v>
      </c>
      <c r="J490" s="234">
        <v>963000</v>
      </c>
      <c r="K490" s="137">
        <v>30000</v>
      </c>
      <c r="L490" s="82" t="s">
        <v>252</v>
      </c>
    </row>
    <row r="491" spans="1:12" ht="15.75" customHeight="1">
      <c r="A491" s="82" t="s">
        <v>18</v>
      </c>
      <c r="B491" s="98" t="s">
        <v>180</v>
      </c>
      <c r="C491" s="98" t="s">
        <v>8</v>
      </c>
      <c r="D491" s="82"/>
      <c r="E491" s="136"/>
      <c r="F491" s="82">
        <v>1</v>
      </c>
      <c r="G491" s="82"/>
      <c r="H491" s="136" t="s">
        <v>87</v>
      </c>
      <c r="I491" s="82">
        <v>35.479999999999997</v>
      </c>
      <c r="J491" s="234">
        <v>1094400</v>
      </c>
      <c r="K491" s="137">
        <v>30000</v>
      </c>
      <c r="L491" s="82" t="s">
        <v>252</v>
      </c>
    </row>
    <row r="492" spans="1:12" ht="15.75" customHeight="1">
      <c r="A492" s="82" t="s">
        <v>18</v>
      </c>
      <c r="B492" s="98" t="s">
        <v>180</v>
      </c>
      <c r="C492" s="98" t="s">
        <v>8</v>
      </c>
      <c r="D492" s="82"/>
      <c r="E492" s="136"/>
      <c r="F492" s="82">
        <v>1</v>
      </c>
      <c r="G492" s="82"/>
      <c r="H492" s="136" t="s">
        <v>87</v>
      </c>
      <c r="I492" s="82">
        <v>36.590000000000003</v>
      </c>
      <c r="J492" s="234">
        <v>1127700</v>
      </c>
      <c r="K492" s="137">
        <v>30000</v>
      </c>
      <c r="L492" s="82" t="s">
        <v>252</v>
      </c>
    </row>
    <row r="493" spans="1:12" ht="15.75" customHeight="1">
      <c r="A493" s="82" t="s">
        <v>18</v>
      </c>
      <c r="B493" s="98" t="s">
        <v>180</v>
      </c>
      <c r="C493" s="98" t="s">
        <v>8</v>
      </c>
      <c r="D493" s="82"/>
      <c r="E493" s="136"/>
      <c r="F493" s="82">
        <v>1</v>
      </c>
      <c r="G493" s="82"/>
      <c r="H493" s="82"/>
      <c r="I493" s="82">
        <v>40.98</v>
      </c>
      <c r="J493" s="234">
        <v>1259400</v>
      </c>
      <c r="K493" s="137">
        <v>30000</v>
      </c>
      <c r="L493" s="82" t="s">
        <v>252</v>
      </c>
    </row>
    <row r="494" spans="1:12" ht="15.75" customHeight="1">
      <c r="A494" s="82" t="s">
        <v>18</v>
      </c>
      <c r="B494" s="98" t="s">
        <v>180</v>
      </c>
      <c r="C494" s="98" t="s">
        <v>8</v>
      </c>
      <c r="D494" s="82"/>
      <c r="E494" s="136"/>
      <c r="F494" s="82">
        <v>1</v>
      </c>
      <c r="G494" s="82"/>
      <c r="H494" s="82"/>
      <c r="I494" s="82">
        <v>49.31</v>
      </c>
      <c r="J494" s="234">
        <v>1509300</v>
      </c>
      <c r="K494" s="137">
        <v>30000</v>
      </c>
      <c r="L494" s="82" t="s">
        <v>252</v>
      </c>
    </row>
    <row r="495" spans="1:12" ht="15.75" customHeight="1">
      <c r="A495" s="82" t="s">
        <v>18</v>
      </c>
      <c r="B495" s="98" t="s">
        <v>180</v>
      </c>
      <c r="C495" s="98" t="s">
        <v>8</v>
      </c>
      <c r="D495" s="82"/>
      <c r="E495" s="136"/>
      <c r="F495" s="82">
        <v>3</v>
      </c>
      <c r="G495" s="82"/>
      <c r="H495" s="82"/>
      <c r="I495" s="82">
        <v>60.76</v>
      </c>
      <c r="J495" s="234">
        <v>1852800</v>
      </c>
      <c r="K495" s="137">
        <v>30000</v>
      </c>
      <c r="L495" s="82" t="s">
        <v>252</v>
      </c>
    </row>
    <row r="496" spans="1:12" ht="15.75" customHeight="1">
      <c r="A496" s="98" t="s">
        <v>288</v>
      </c>
      <c r="B496" s="98"/>
      <c r="C496" s="98"/>
      <c r="D496" s="98"/>
      <c r="E496" s="97"/>
      <c r="F496" s="98">
        <v>1</v>
      </c>
      <c r="G496" s="98">
        <v>5</v>
      </c>
      <c r="H496" s="98">
        <v>3</v>
      </c>
      <c r="I496" s="98">
        <v>37.909999999999997</v>
      </c>
      <c r="J496" s="234">
        <v>1310000</v>
      </c>
      <c r="K496" s="151">
        <v>33764.17831706674</v>
      </c>
      <c r="L496" s="35" t="s">
        <v>252</v>
      </c>
    </row>
    <row r="497" spans="1:52" ht="15.75" customHeight="1">
      <c r="A497" s="214" t="s">
        <v>288</v>
      </c>
      <c r="B497" s="214"/>
      <c r="C497" s="214"/>
      <c r="D497" s="214"/>
      <c r="E497" s="216"/>
      <c r="F497" s="214">
        <v>2</v>
      </c>
      <c r="G497" s="214">
        <v>5</v>
      </c>
      <c r="H497" s="214">
        <v>2</v>
      </c>
      <c r="I497" s="214">
        <v>52.08</v>
      </c>
      <c r="J497" s="234">
        <v>1800000</v>
      </c>
      <c r="K497" s="217">
        <v>33986.175115207378</v>
      </c>
      <c r="L497" s="35" t="s">
        <v>252</v>
      </c>
    </row>
    <row r="498" spans="1:52" ht="15.75" customHeight="1">
      <c r="A498" s="82" t="s">
        <v>289</v>
      </c>
      <c r="B498" s="82"/>
      <c r="C498" s="82" t="s">
        <v>290</v>
      </c>
      <c r="D498" s="82"/>
      <c r="E498" s="136"/>
      <c r="F498" s="82">
        <v>3</v>
      </c>
      <c r="G498" s="82">
        <v>2</v>
      </c>
      <c r="H498" s="82"/>
      <c r="I498" s="82">
        <v>110</v>
      </c>
      <c r="J498" s="234">
        <v>4030000</v>
      </c>
      <c r="K498" s="137">
        <v>36363.63636363636</v>
      </c>
      <c r="L498" s="270" t="s">
        <v>231</v>
      </c>
    </row>
    <row r="499" spans="1:52" s="14" customFormat="1" ht="18" customHeight="1">
      <c r="A499" s="123" t="s">
        <v>26</v>
      </c>
      <c r="B499" s="27" t="s">
        <v>180</v>
      </c>
      <c r="C499" s="27" t="s">
        <v>27</v>
      </c>
      <c r="D499" s="35"/>
      <c r="E499" s="125" t="s">
        <v>93</v>
      </c>
      <c r="F499" s="35">
        <v>1</v>
      </c>
      <c r="G499" s="35"/>
      <c r="H499" s="53" t="s">
        <v>213</v>
      </c>
      <c r="I499" s="126">
        <v>34.18</v>
      </c>
      <c r="J499" s="234">
        <v>1308332</v>
      </c>
      <c r="K499" s="48">
        <v>38277.706260971332</v>
      </c>
      <c r="L499" s="108" t="s">
        <v>296</v>
      </c>
    </row>
    <row r="500" spans="1:52" s="14" customFormat="1" ht="28.5" customHeight="1">
      <c r="A500" s="123" t="s">
        <v>26</v>
      </c>
      <c r="B500" s="27" t="s">
        <v>180</v>
      </c>
      <c r="C500" s="27" t="s">
        <v>27</v>
      </c>
      <c r="D500" s="35"/>
      <c r="E500" s="125" t="s">
        <v>127</v>
      </c>
      <c r="F500" s="35">
        <v>1</v>
      </c>
      <c r="G500" s="35"/>
      <c r="H500" s="53" t="s">
        <v>213</v>
      </c>
      <c r="I500" s="126">
        <v>34.18</v>
      </c>
      <c r="J500" s="234">
        <v>1431380</v>
      </c>
      <c r="K500" s="48">
        <v>41877.706260971332</v>
      </c>
      <c r="L500" s="108" t="s">
        <v>296</v>
      </c>
    </row>
    <row r="501" spans="1:52" s="14" customFormat="1" ht="22.5" customHeight="1">
      <c r="A501" s="123" t="s">
        <v>26</v>
      </c>
      <c r="B501" s="27" t="s">
        <v>180</v>
      </c>
      <c r="C501" s="27" t="s">
        <v>27</v>
      </c>
      <c r="D501" s="124"/>
      <c r="E501" s="125" t="s">
        <v>43</v>
      </c>
      <c r="F501" s="35">
        <v>1</v>
      </c>
      <c r="G501" s="35"/>
      <c r="H501" s="125" t="s">
        <v>7</v>
      </c>
      <c r="I501" s="35">
        <v>34.299999999999997</v>
      </c>
      <c r="J501" s="234">
        <v>1295670</v>
      </c>
      <c r="K501" s="48">
        <v>37774.63556851312</v>
      </c>
      <c r="L501" s="108" t="s">
        <v>296</v>
      </c>
    </row>
    <row r="502" spans="1:52" s="14" customFormat="1" ht="23.25" customHeight="1">
      <c r="A502" s="123" t="s">
        <v>26</v>
      </c>
      <c r="B502" s="27" t="s">
        <v>180</v>
      </c>
      <c r="C502" s="27" t="s">
        <v>27</v>
      </c>
      <c r="D502" s="124"/>
      <c r="E502" s="125" t="s">
        <v>127</v>
      </c>
      <c r="F502" s="35">
        <v>1</v>
      </c>
      <c r="G502" s="35"/>
      <c r="H502" s="125" t="s">
        <v>213</v>
      </c>
      <c r="I502" s="35">
        <v>34.299999999999997</v>
      </c>
      <c r="J502" s="234">
        <v>1436300</v>
      </c>
      <c r="K502" s="48">
        <v>41874.63556851312</v>
      </c>
      <c r="L502" s="108" t="s">
        <v>296</v>
      </c>
    </row>
    <row r="503" spans="1:52" s="14" customFormat="1" ht="21" customHeight="1">
      <c r="A503" s="123" t="s">
        <v>26</v>
      </c>
      <c r="B503" s="27" t="s">
        <v>180</v>
      </c>
      <c r="C503" s="27" t="s">
        <v>27</v>
      </c>
      <c r="D503" s="124"/>
      <c r="E503" s="125" t="s">
        <v>43</v>
      </c>
      <c r="F503" s="35">
        <v>1</v>
      </c>
      <c r="G503" s="35"/>
      <c r="H503" s="125" t="s">
        <v>7</v>
      </c>
      <c r="I503" s="35">
        <v>37.770000000000003</v>
      </c>
      <c r="J503" s="234">
        <v>1499253</v>
      </c>
      <c r="K503" s="48">
        <v>39694.28117553614</v>
      </c>
      <c r="L503" s="108" t="s">
        <v>296</v>
      </c>
    </row>
    <row r="504" spans="1:52" s="33" customFormat="1" ht="15.75" customHeight="1">
      <c r="A504" s="31" t="s">
        <v>110</v>
      </c>
      <c r="B504" s="31" t="s">
        <v>180</v>
      </c>
      <c r="C504" s="31" t="s">
        <v>31</v>
      </c>
      <c r="D504" s="128" t="s">
        <v>117</v>
      </c>
      <c r="E504" s="128">
        <v>137</v>
      </c>
      <c r="F504" s="128" t="s">
        <v>49</v>
      </c>
      <c r="G504" s="139">
        <v>5</v>
      </c>
      <c r="H504" s="128" t="s">
        <v>65</v>
      </c>
      <c r="I504" s="31">
        <v>39.51</v>
      </c>
      <c r="J504" s="31">
        <v>1422360</v>
      </c>
      <c r="K504" s="130">
        <v>36000</v>
      </c>
      <c r="L504" s="131" t="s">
        <v>294</v>
      </c>
    </row>
    <row r="505" spans="1:52" s="33" customFormat="1" ht="15.75" customHeight="1">
      <c r="A505" s="31" t="s">
        <v>110</v>
      </c>
      <c r="B505" s="31" t="s">
        <v>180</v>
      </c>
      <c r="C505" s="31" t="s">
        <v>31</v>
      </c>
      <c r="D505" s="128" t="s">
        <v>120</v>
      </c>
      <c r="E505" s="139">
        <v>136</v>
      </c>
      <c r="F505" s="128" t="s">
        <v>75</v>
      </c>
      <c r="G505" s="139">
        <v>5</v>
      </c>
      <c r="H505" s="128" t="s">
        <v>65</v>
      </c>
      <c r="I505" s="31">
        <v>42.85</v>
      </c>
      <c r="J505" s="31">
        <v>1542600</v>
      </c>
      <c r="K505" s="130">
        <v>36000</v>
      </c>
      <c r="L505" s="131" t="s">
        <v>294</v>
      </c>
    </row>
    <row r="506" spans="1:52" s="33" customFormat="1" ht="15.75" customHeight="1">
      <c r="A506" s="31" t="s">
        <v>110</v>
      </c>
      <c r="B506" s="31" t="s">
        <v>180</v>
      </c>
      <c r="C506" s="31" t="s">
        <v>31</v>
      </c>
      <c r="D506" s="128" t="s">
        <v>119</v>
      </c>
      <c r="E506" s="128">
        <v>144</v>
      </c>
      <c r="F506" s="128" t="s">
        <v>49</v>
      </c>
      <c r="G506" s="128">
        <v>5</v>
      </c>
      <c r="H506" s="128" t="s">
        <v>7</v>
      </c>
      <c r="I506" s="31">
        <v>46.12</v>
      </c>
      <c r="J506" s="31">
        <v>1637260</v>
      </c>
      <c r="K506" s="130">
        <v>35500</v>
      </c>
      <c r="L506" s="133" t="s">
        <v>294</v>
      </c>
    </row>
    <row r="507" spans="1:52" s="33" customFormat="1" ht="15.75" customHeight="1">
      <c r="A507" s="31" t="s">
        <v>110</v>
      </c>
      <c r="B507" s="31" t="s">
        <v>180</v>
      </c>
      <c r="C507" s="31" t="s">
        <v>31</v>
      </c>
      <c r="D507" s="128" t="s">
        <v>117</v>
      </c>
      <c r="E507" s="128">
        <v>137</v>
      </c>
      <c r="F507" s="128" t="s">
        <v>75</v>
      </c>
      <c r="G507" s="139">
        <v>5</v>
      </c>
      <c r="H507" s="128" t="s">
        <v>7</v>
      </c>
      <c r="I507" s="31">
        <v>54.21</v>
      </c>
      <c r="J507" s="31">
        <v>1897350</v>
      </c>
      <c r="K507" s="130">
        <v>35000</v>
      </c>
      <c r="L507" s="131" t="s">
        <v>294</v>
      </c>
    </row>
    <row r="508" spans="1:52" s="33" customFormat="1" ht="15.75" customHeight="1">
      <c r="A508" s="31" t="s">
        <v>110</v>
      </c>
      <c r="B508" s="31" t="s">
        <v>180</v>
      </c>
      <c r="C508" s="31" t="s">
        <v>31</v>
      </c>
      <c r="D508" s="128" t="s">
        <v>117</v>
      </c>
      <c r="E508" s="128">
        <v>137</v>
      </c>
      <c r="F508" s="128" t="s">
        <v>75</v>
      </c>
      <c r="G508" s="139">
        <v>5</v>
      </c>
      <c r="H508" s="128" t="s">
        <v>7</v>
      </c>
      <c r="I508" s="31">
        <v>67.53</v>
      </c>
      <c r="J508" s="31">
        <v>2363550</v>
      </c>
      <c r="K508" s="130">
        <v>35000</v>
      </c>
      <c r="L508" s="131" t="s">
        <v>294</v>
      </c>
    </row>
    <row r="509" spans="1:52" s="1" customFormat="1" ht="24.75" customHeight="1">
      <c r="A509" s="27" t="s">
        <v>110</v>
      </c>
      <c r="B509" s="27" t="s">
        <v>180</v>
      </c>
      <c r="C509" s="27" t="s">
        <v>31</v>
      </c>
      <c r="D509" s="28" t="s">
        <v>125</v>
      </c>
      <c r="E509" s="28" t="s">
        <v>125</v>
      </c>
      <c r="F509" s="28" t="s">
        <v>49</v>
      </c>
      <c r="G509" s="28">
        <v>5</v>
      </c>
      <c r="H509" s="28" t="s">
        <v>88</v>
      </c>
      <c r="I509" s="27">
        <v>58</v>
      </c>
      <c r="J509" s="27">
        <v>1450000</v>
      </c>
      <c r="K509" s="40">
        <v>25000</v>
      </c>
      <c r="L509" s="31" t="s">
        <v>69</v>
      </c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</row>
    <row r="510" spans="1:52" s="132" customFormat="1" ht="15.75" customHeight="1">
      <c r="A510" s="82" t="s">
        <v>175</v>
      </c>
      <c r="B510" s="82" t="s">
        <v>180</v>
      </c>
      <c r="C510" s="82" t="s">
        <v>31</v>
      </c>
      <c r="D510" s="136"/>
      <c r="E510" s="136" t="s">
        <v>77</v>
      </c>
      <c r="F510" s="136">
        <v>2</v>
      </c>
      <c r="G510" s="136">
        <v>9</v>
      </c>
      <c r="H510" s="136" t="s">
        <v>43</v>
      </c>
      <c r="I510" s="257">
        <v>35.380000000000003</v>
      </c>
      <c r="J510" s="137">
        <v>1266711.3999999999</v>
      </c>
      <c r="K510" s="137">
        <v>35800</v>
      </c>
      <c r="L510" s="41" t="s">
        <v>252</v>
      </c>
    </row>
    <row r="511" spans="1:52" s="132" customFormat="1" ht="15.75" customHeight="1">
      <c r="A511" s="82" t="s">
        <v>175</v>
      </c>
      <c r="B511" s="82" t="s">
        <v>180</v>
      </c>
      <c r="C511" s="82" t="s">
        <v>31</v>
      </c>
      <c r="D511" s="136"/>
      <c r="E511" s="136" t="s">
        <v>74</v>
      </c>
      <c r="F511" s="136" t="s">
        <v>7</v>
      </c>
      <c r="G511" s="136"/>
      <c r="H511" s="136" t="s">
        <v>43</v>
      </c>
      <c r="I511" s="257">
        <v>26.023</v>
      </c>
      <c r="J511" s="137">
        <v>988874</v>
      </c>
      <c r="K511" s="137">
        <v>38000</v>
      </c>
      <c r="L511" s="41" t="s">
        <v>252</v>
      </c>
    </row>
    <row r="512" spans="1:52" s="132" customFormat="1" ht="15.75" customHeight="1">
      <c r="A512" s="82" t="s">
        <v>175</v>
      </c>
      <c r="B512" s="82" t="s">
        <v>180</v>
      </c>
      <c r="C512" s="82" t="s">
        <v>31</v>
      </c>
      <c r="D512" s="136"/>
      <c r="E512" s="136" t="s">
        <v>74</v>
      </c>
      <c r="F512" s="136" t="s">
        <v>7</v>
      </c>
      <c r="G512" s="136"/>
      <c r="H512" s="136" t="s">
        <v>49</v>
      </c>
      <c r="I512" s="257">
        <v>26.183</v>
      </c>
      <c r="J512" s="137">
        <v>1008045.5</v>
      </c>
      <c r="K512" s="137">
        <v>38500</v>
      </c>
      <c r="L512" s="41" t="s">
        <v>252</v>
      </c>
    </row>
    <row r="513" spans="1:12" s="132" customFormat="1" ht="15.75" customHeight="1">
      <c r="A513" s="82" t="s">
        <v>175</v>
      </c>
      <c r="B513" s="82" t="s">
        <v>180</v>
      </c>
      <c r="C513" s="82" t="s">
        <v>31</v>
      </c>
      <c r="D513" s="136"/>
      <c r="E513" s="136" t="s">
        <v>74</v>
      </c>
      <c r="F513" s="136" t="s">
        <v>7</v>
      </c>
      <c r="G513" s="136"/>
      <c r="H513" s="136" t="s">
        <v>7</v>
      </c>
      <c r="I513" s="257">
        <v>26.333000000000002</v>
      </c>
      <c r="J513" s="137">
        <v>1000654.0000000001</v>
      </c>
      <c r="K513" s="137">
        <v>38000</v>
      </c>
      <c r="L513" s="41" t="s">
        <v>252</v>
      </c>
    </row>
    <row r="514" spans="1:12" s="132" customFormat="1" ht="15.75" customHeight="1">
      <c r="A514" s="82" t="s">
        <v>175</v>
      </c>
      <c r="B514" s="82" t="s">
        <v>180</v>
      </c>
      <c r="C514" s="82" t="s">
        <v>31</v>
      </c>
      <c r="D514" s="136"/>
      <c r="E514" s="136" t="s">
        <v>74</v>
      </c>
      <c r="F514" s="136" t="s">
        <v>49</v>
      </c>
      <c r="G514" s="136"/>
      <c r="H514" s="136" t="s">
        <v>81</v>
      </c>
      <c r="I514" s="257">
        <v>32.595999999999997</v>
      </c>
      <c r="J514" s="137">
        <v>1219090.3999999999</v>
      </c>
      <c r="K514" s="137">
        <v>37400</v>
      </c>
      <c r="L514" s="41" t="s">
        <v>252</v>
      </c>
    </row>
    <row r="515" spans="1:12" s="132" customFormat="1" ht="15.75" customHeight="1">
      <c r="A515" s="27" t="s">
        <v>58</v>
      </c>
      <c r="B515" s="82" t="s">
        <v>182</v>
      </c>
      <c r="C515" s="82" t="s">
        <v>63</v>
      </c>
      <c r="D515" s="308"/>
      <c r="E515" s="308" t="s">
        <v>74</v>
      </c>
      <c r="F515" s="308" t="s">
        <v>49</v>
      </c>
      <c r="G515" s="136"/>
      <c r="H515" s="136" t="s">
        <v>67</v>
      </c>
      <c r="I515" s="304">
        <v>45.41</v>
      </c>
      <c r="J515" s="309">
        <v>2800000</v>
      </c>
      <c r="K515" s="309"/>
      <c r="L515" s="87" t="s">
        <v>230</v>
      </c>
    </row>
  </sheetData>
  <autoFilter ref="A8:JT8"/>
  <sortState ref="A786:AC1268">
    <sortCondition ref="I1"/>
  </sortState>
  <mergeCells count="1">
    <mergeCell ref="A2:I7"/>
  </mergeCells>
  <pageMargins left="0.23622047244094491" right="0.23622047244094491" top="0.74803149606299213" bottom="0.74803149606299213" header="0.31496062992125984" footer="0.31496062992125984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JT517"/>
  <sheetViews>
    <sheetView tabSelected="1" view="pageBreakPreview" zoomScale="60" zoomScaleNormal="90" workbookViewId="0">
      <pane ySplit="7" topLeftCell="A8" activePane="bottomLeft" state="frozen"/>
      <selection pane="bottomLeft" activeCell="Y430" sqref="Y430"/>
    </sheetView>
  </sheetViews>
  <sheetFormatPr defaultRowHeight="15.75" customHeight="1"/>
  <cols>
    <col min="1" max="1" width="25" style="26" customWidth="1"/>
    <col min="2" max="2" width="10.42578125" style="26" customWidth="1"/>
    <col min="3" max="3" width="32" style="26" customWidth="1"/>
    <col min="4" max="4" width="0.28515625" style="26" customWidth="1"/>
    <col min="5" max="5" width="11.85546875" style="310" hidden="1" customWidth="1"/>
    <col min="6" max="6" width="13.5703125" style="26" customWidth="1"/>
    <col min="7" max="7" width="7.85546875" style="26" hidden="1" customWidth="1"/>
    <col min="8" max="8" width="16.85546875" style="26" hidden="1" customWidth="1"/>
    <col min="9" max="9" width="18.5703125" style="26" customWidth="1"/>
    <col min="10" max="10" width="23" style="311" customWidth="1"/>
    <col min="11" max="11" width="28.5703125" style="312" customWidth="1"/>
    <col min="12" max="12" width="21.5703125" style="26" hidden="1" customWidth="1"/>
    <col min="13" max="16384" width="9.140625" style="26"/>
  </cols>
  <sheetData>
    <row r="2" spans="1:52" ht="15.75" customHeight="1">
      <c r="A2" s="341" t="s">
        <v>303</v>
      </c>
      <c r="B2" s="341"/>
      <c r="C2" s="341"/>
      <c r="D2" s="341"/>
      <c r="E2" s="341"/>
      <c r="F2" s="341"/>
      <c r="G2" s="341"/>
      <c r="H2" s="341"/>
      <c r="I2" s="341"/>
    </row>
    <row r="3" spans="1:52" ht="15.75" customHeight="1">
      <c r="A3" s="341"/>
      <c r="B3" s="341"/>
      <c r="C3" s="341"/>
      <c r="D3" s="341"/>
      <c r="E3" s="341"/>
      <c r="F3" s="341"/>
      <c r="G3" s="341"/>
      <c r="H3" s="341"/>
      <c r="I3" s="341"/>
    </row>
    <row r="4" spans="1:52" ht="15.75" customHeight="1">
      <c r="A4" s="341"/>
      <c r="B4" s="341"/>
      <c r="C4" s="341"/>
      <c r="D4" s="341"/>
      <c r="E4" s="341"/>
      <c r="F4" s="341"/>
      <c r="G4" s="341"/>
      <c r="H4" s="341"/>
      <c r="I4" s="341"/>
    </row>
    <row r="5" spans="1:52" ht="15.75" customHeight="1">
      <c r="A5" s="341"/>
      <c r="B5" s="341"/>
      <c r="C5" s="341"/>
      <c r="D5" s="341"/>
      <c r="E5" s="341"/>
      <c r="F5" s="341"/>
      <c r="G5" s="341"/>
      <c r="H5" s="341"/>
      <c r="I5" s="341"/>
    </row>
    <row r="6" spans="1:52" ht="15.75" customHeight="1">
      <c r="A6" s="341"/>
      <c r="B6" s="341"/>
      <c r="C6" s="341"/>
      <c r="D6" s="341"/>
      <c r="E6" s="341"/>
      <c r="F6" s="341"/>
      <c r="G6" s="341"/>
      <c r="H6" s="341"/>
      <c r="I6" s="341"/>
    </row>
    <row r="7" spans="1:52" ht="15.75" customHeight="1">
      <c r="A7" s="342"/>
      <c r="B7" s="342"/>
      <c r="C7" s="342"/>
      <c r="D7" s="342"/>
      <c r="E7" s="342"/>
      <c r="F7" s="342"/>
      <c r="G7" s="342"/>
      <c r="H7" s="342"/>
      <c r="I7" s="342"/>
    </row>
    <row r="8" spans="1:52" ht="15.75" customHeight="1">
      <c r="A8" s="313" t="s">
        <v>304</v>
      </c>
      <c r="B8" s="313" t="s">
        <v>305</v>
      </c>
      <c r="C8" s="313" t="s">
        <v>306</v>
      </c>
      <c r="D8" s="313" t="s">
        <v>307</v>
      </c>
      <c r="E8" s="313"/>
      <c r="F8" s="313" t="s">
        <v>308</v>
      </c>
      <c r="G8" s="313"/>
      <c r="H8" s="313"/>
      <c r="I8" s="313" t="s">
        <v>309</v>
      </c>
      <c r="J8" s="311" t="s">
        <v>310</v>
      </c>
      <c r="K8" s="312" t="s">
        <v>311</v>
      </c>
    </row>
    <row r="9" spans="1:52" s="14" customFormat="1" ht="15.75" customHeight="1">
      <c r="A9" s="314" t="s">
        <v>10</v>
      </c>
      <c r="B9" s="27" t="s">
        <v>180</v>
      </c>
      <c r="C9" s="314" t="s">
        <v>11</v>
      </c>
      <c r="D9" s="28" t="s">
        <v>15</v>
      </c>
      <c r="E9" s="28">
        <v>1</v>
      </c>
      <c r="F9" s="28">
        <v>1</v>
      </c>
      <c r="G9" s="28">
        <v>18</v>
      </c>
      <c r="H9" s="28" t="s">
        <v>16</v>
      </c>
      <c r="I9" s="27">
        <v>36.4</v>
      </c>
      <c r="J9" s="27">
        <v>1492400</v>
      </c>
      <c r="K9" s="27">
        <v>41000</v>
      </c>
      <c r="L9" s="29" t="s">
        <v>69</v>
      </c>
    </row>
    <row r="10" spans="1:52" s="14" customFormat="1" ht="15.75" customHeight="1">
      <c r="A10" s="314" t="s">
        <v>10</v>
      </c>
      <c r="B10" s="27" t="s">
        <v>180</v>
      </c>
      <c r="C10" s="314" t="s">
        <v>11</v>
      </c>
      <c r="D10" s="28" t="s">
        <v>12</v>
      </c>
      <c r="E10" s="28">
        <v>2</v>
      </c>
      <c r="F10" s="28">
        <v>1</v>
      </c>
      <c r="G10" s="28">
        <v>18</v>
      </c>
      <c r="H10" s="28" t="s">
        <v>273</v>
      </c>
      <c r="I10" s="27">
        <v>36.6</v>
      </c>
      <c r="J10" s="27">
        <v>1492400</v>
      </c>
      <c r="K10" s="27">
        <v>41000</v>
      </c>
      <c r="L10" s="29" t="s">
        <v>69</v>
      </c>
    </row>
    <row r="11" spans="1:52" s="14" customFormat="1" ht="15.75" customHeight="1">
      <c r="A11" s="314" t="s">
        <v>10</v>
      </c>
      <c r="B11" s="27" t="s">
        <v>180</v>
      </c>
      <c r="C11" s="314" t="s">
        <v>11</v>
      </c>
      <c r="D11" s="28" t="s">
        <v>15</v>
      </c>
      <c r="E11" s="28">
        <v>1</v>
      </c>
      <c r="F11" s="28">
        <v>1</v>
      </c>
      <c r="G11" s="28">
        <v>18</v>
      </c>
      <c r="H11" s="28" t="s">
        <v>19</v>
      </c>
      <c r="I11" s="27">
        <v>36.6</v>
      </c>
      <c r="J11" s="27">
        <v>1500600</v>
      </c>
      <c r="K11" s="27">
        <v>41000</v>
      </c>
      <c r="L11" s="29" t="s">
        <v>69</v>
      </c>
    </row>
    <row r="12" spans="1:52" s="14" customFormat="1" ht="15.75" customHeight="1">
      <c r="A12" s="314" t="s">
        <v>10</v>
      </c>
      <c r="B12" s="27" t="s">
        <v>180</v>
      </c>
      <c r="C12" s="314" t="s">
        <v>11</v>
      </c>
      <c r="D12" s="28" t="s">
        <v>12</v>
      </c>
      <c r="E12" s="28">
        <v>2</v>
      </c>
      <c r="F12" s="28" t="s">
        <v>7</v>
      </c>
      <c r="G12" s="28">
        <v>18</v>
      </c>
      <c r="H12" s="28" t="s">
        <v>39</v>
      </c>
      <c r="I12" s="27">
        <v>37.6</v>
      </c>
      <c r="J12" s="27">
        <v>1654400</v>
      </c>
      <c r="K12" s="27">
        <v>44000</v>
      </c>
      <c r="L12" s="29" t="s">
        <v>69</v>
      </c>
    </row>
    <row r="13" spans="1:52" s="14" customFormat="1" ht="15.75" customHeight="1">
      <c r="A13" s="333" t="s">
        <v>10</v>
      </c>
      <c r="B13" s="27" t="s">
        <v>180</v>
      </c>
      <c r="C13" s="314" t="s">
        <v>11</v>
      </c>
      <c r="D13" s="31" t="s">
        <v>193</v>
      </c>
      <c r="E13" s="31"/>
      <c r="F13" s="31">
        <v>1</v>
      </c>
      <c r="G13" s="28">
        <v>18</v>
      </c>
      <c r="H13" s="31">
        <v>8</v>
      </c>
      <c r="I13" s="31">
        <v>47</v>
      </c>
      <c r="J13" s="32">
        <v>2000000</v>
      </c>
      <c r="K13" s="32">
        <v>42553.191489361699</v>
      </c>
      <c r="L13" s="31" t="s">
        <v>69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</row>
    <row r="14" spans="1:52" s="14" customFormat="1" ht="15.75" customHeight="1">
      <c r="A14" s="333" t="s">
        <v>10</v>
      </c>
      <c r="B14" s="27" t="s">
        <v>180</v>
      </c>
      <c r="C14" s="314" t="s">
        <v>11</v>
      </c>
      <c r="D14" s="31"/>
      <c r="E14" s="34">
        <v>2</v>
      </c>
      <c r="F14" s="35">
        <v>2</v>
      </c>
      <c r="G14" s="35"/>
      <c r="H14" s="36">
        <v>4</v>
      </c>
      <c r="I14" s="36">
        <v>65</v>
      </c>
      <c r="J14" s="37">
        <v>2680000</v>
      </c>
      <c r="K14" s="32">
        <v>41230.769230769234</v>
      </c>
      <c r="L14" s="31" t="s">
        <v>69</v>
      </c>
    </row>
    <row r="15" spans="1:52" s="14" customFormat="1" ht="15.75" hidden="1" customHeight="1">
      <c r="A15" s="27" t="s">
        <v>9</v>
      </c>
      <c r="B15" s="27" t="s">
        <v>183</v>
      </c>
      <c r="C15" s="27" t="s">
        <v>13</v>
      </c>
      <c r="D15" s="28"/>
      <c r="E15" s="28" t="s">
        <v>7</v>
      </c>
      <c r="F15" s="28">
        <v>2</v>
      </c>
      <c r="G15" s="28">
        <v>17</v>
      </c>
      <c r="H15" s="28" t="s">
        <v>108</v>
      </c>
      <c r="I15" s="38">
        <v>52.67</v>
      </c>
      <c r="J15" s="39">
        <v>2264800</v>
      </c>
      <c r="K15" s="40">
        <v>42999.810138598819</v>
      </c>
      <c r="L15" s="41" t="s">
        <v>252</v>
      </c>
    </row>
    <row r="16" spans="1:52" s="14" customFormat="1" ht="15.75" hidden="1" customHeight="1">
      <c r="A16" s="27" t="s">
        <v>9</v>
      </c>
      <c r="B16" s="27" t="s">
        <v>183</v>
      </c>
      <c r="C16" s="27" t="s">
        <v>13</v>
      </c>
      <c r="D16" s="28"/>
      <c r="E16" s="28">
        <v>2</v>
      </c>
      <c r="F16" s="28">
        <v>1</v>
      </c>
      <c r="G16" s="28">
        <v>17</v>
      </c>
      <c r="H16" s="28" t="s">
        <v>79</v>
      </c>
      <c r="I16" s="38">
        <v>30.69</v>
      </c>
      <c r="J16" s="42">
        <v>1381000</v>
      </c>
      <c r="K16" s="40">
        <v>44998.370804822414</v>
      </c>
      <c r="L16" s="41" t="s">
        <v>252</v>
      </c>
    </row>
    <row r="17" spans="1:52" s="14" customFormat="1" ht="15.75" hidden="1" customHeight="1">
      <c r="A17" s="27" t="s">
        <v>9</v>
      </c>
      <c r="B17" s="27" t="s">
        <v>183</v>
      </c>
      <c r="C17" s="27" t="s">
        <v>13</v>
      </c>
      <c r="D17" s="28"/>
      <c r="E17" s="28">
        <v>2</v>
      </c>
      <c r="F17" s="28">
        <v>1</v>
      </c>
      <c r="G17" s="28">
        <v>17</v>
      </c>
      <c r="H17" s="28" t="s">
        <v>43</v>
      </c>
      <c r="I17" s="38">
        <v>30.69</v>
      </c>
      <c r="J17" s="42">
        <v>1381000</v>
      </c>
      <c r="K17" s="40">
        <v>44998.370804822414</v>
      </c>
      <c r="L17" s="41" t="s">
        <v>252</v>
      </c>
    </row>
    <row r="18" spans="1:52" s="14" customFormat="1" ht="15.75" hidden="1" customHeight="1">
      <c r="A18" s="27" t="s">
        <v>9</v>
      </c>
      <c r="B18" s="27" t="s">
        <v>183</v>
      </c>
      <c r="C18" s="27" t="s">
        <v>13</v>
      </c>
      <c r="D18" s="28"/>
      <c r="E18" s="28">
        <v>2</v>
      </c>
      <c r="F18" s="28">
        <v>1</v>
      </c>
      <c r="G18" s="28">
        <v>17</v>
      </c>
      <c r="H18" s="28" t="s">
        <v>72</v>
      </c>
      <c r="I18" s="38">
        <v>30.69</v>
      </c>
      <c r="J18" s="42">
        <v>1381000</v>
      </c>
      <c r="K18" s="40">
        <v>44998.370804822414</v>
      </c>
      <c r="L18" s="41" t="s">
        <v>252</v>
      </c>
    </row>
    <row r="19" spans="1:52" s="14" customFormat="1" ht="15.75" hidden="1" customHeight="1">
      <c r="A19" s="27" t="s">
        <v>9</v>
      </c>
      <c r="B19" s="27" t="s">
        <v>183</v>
      </c>
      <c r="C19" s="27" t="s">
        <v>13</v>
      </c>
      <c r="D19" s="35"/>
      <c r="E19" s="44" t="s">
        <v>7</v>
      </c>
      <c r="F19" s="35">
        <v>1</v>
      </c>
      <c r="G19" s="35">
        <v>17</v>
      </c>
      <c r="H19" s="45" t="s">
        <v>232</v>
      </c>
      <c r="I19" s="46">
        <v>30.63</v>
      </c>
      <c r="J19" s="47">
        <v>1317100</v>
      </c>
      <c r="K19" s="48">
        <v>43000.326477309827</v>
      </c>
      <c r="L19" s="41" t="s">
        <v>252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1:52" s="14" customFormat="1" ht="15.75" hidden="1" customHeight="1">
      <c r="A20" s="27" t="s">
        <v>9</v>
      </c>
      <c r="B20" s="27" t="s">
        <v>183</v>
      </c>
      <c r="C20" s="27" t="s">
        <v>13</v>
      </c>
      <c r="D20" s="35"/>
      <c r="E20" s="44" t="s">
        <v>7</v>
      </c>
      <c r="F20" s="35">
        <v>1</v>
      </c>
      <c r="G20" s="35">
        <v>17</v>
      </c>
      <c r="H20" s="44" t="s">
        <v>233</v>
      </c>
      <c r="I20" s="46">
        <v>30.66</v>
      </c>
      <c r="J20" s="47">
        <v>1318400</v>
      </c>
      <c r="K20" s="48">
        <v>43000.652315720807</v>
      </c>
      <c r="L20" s="41" t="s">
        <v>252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s="14" customFormat="1" ht="15.75" hidden="1" customHeight="1">
      <c r="A21" s="27" t="s">
        <v>9</v>
      </c>
      <c r="B21" s="27" t="s">
        <v>183</v>
      </c>
      <c r="C21" s="27" t="s">
        <v>13</v>
      </c>
      <c r="D21" s="35"/>
      <c r="E21" s="44" t="s">
        <v>7</v>
      </c>
      <c r="F21" s="35">
        <v>1</v>
      </c>
      <c r="G21" s="35">
        <v>17</v>
      </c>
      <c r="H21" s="44" t="s">
        <v>86</v>
      </c>
      <c r="I21" s="46">
        <v>30.68</v>
      </c>
      <c r="J21" s="47">
        <v>1319200</v>
      </c>
      <c r="K21" s="48">
        <v>42998.696219035206</v>
      </c>
      <c r="L21" s="41" t="s">
        <v>252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s="14" customFormat="1" ht="15.75" hidden="1" customHeight="1">
      <c r="A22" s="27" t="s">
        <v>9</v>
      </c>
      <c r="B22" s="27" t="s">
        <v>183</v>
      </c>
      <c r="C22" s="27" t="s">
        <v>13</v>
      </c>
      <c r="D22" s="35"/>
      <c r="E22" s="44" t="s">
        <v>7</v>
      </c>
      <c r="F22" s="35">
        <v>1</v>
      </c>
      <c r="G22" s="35">
        <v>17</v>
      </c>
      <c r="H22" s="44" t="s">
        <v>234</v>
      </c>
      <c r="I22" s="46">
        <v>30.82</v>
      </c>
      <c r="J22" s="47">
        <v>1325300</v>
      </c>
      <c r="K22" s="48">
        <v>43001.29785853342</v>
      </c>
      <c r="L22" s="41" t="s">
        <v>252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s="14" customFormat="1" ht="15.75" hidden="1" customHeight="1">
      <c r="A23" s="27" t="s">
        <v>9</v>
      </c>
      <c r="B23" s="27" t="s">
        <v>183</v>
      </c>
      <c r="C23" s="27" t="s">
        <v>13</v>
      </c>
      <c r="D23" s="35"/>
      <c r="E23" s="44" t="s">
        <v>7</v>
      </c>
      <c r="F23" s="35">
        <v>1</v>
      </c>
      <c r="G23" s="35">
        <v>17</v>
      </c>
      <c r="H23" s="45">
        <v>1</v>
      </c>
      <c r="I23" s="45">
        <v>31.4</v>
      </c>
      <c r="J23" s="51">
        <v>1350200</v>
      </c>
      <c r="K23" s="48">
        <v>43000</v>
      </c>
      <c r="L23" s="41" t="s">
        <v>252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s="14" customFormat="1" ht="15.75" hidden="1" customHeight="1">
      <c r="A24" s="27" t="s">
        <v>9</v>
      </c>
      <c r="B24" s="27" t="s">
        <v>183</v>
      </c>
      <c r="C24" s="27" t="s">
        <v>13</v>
      </c>
      <c r="D24" s="35"/>
      <c r="E24" s="44" t="s">
        <v>7</v>
      </c>
      <c r="F24" s="35">
        <v>1</v>
      </c>
      <c r="G24" s="35">
        <v>17</v>
      </c>
      <c r="H24" s="44" t="s">
        <v>86</v>
      </c>
      <c r="I24" s="52">
        <v>43.59</v>
      </c>
      <c r="J24" s="47">
        <v>1874400</v>
      </c>
      <c r="K24" s="48">
        <v>43000.688231245695</v>
      </c>
      <c r="L24" s="41" t="s">
        <v>252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s="14" customFormat="1" ht="15.75" hidden="1" customHeight="1">
      <c r="A25" s="27" t="s">
        <v>9</v>
      </c>
      <c r="B25" s="27" t="s">
        <v>183</v>
      </c>
      <c r="C25" s="27" t="s">
        <v>13</v>
      </c>
      <c r="D25" s="35"/>
      <c r="E25" s="44" t="s">
        <v>7</v>
      </c>
      <c r="F25" s="35">
        <v>1</v>
      </c>
      <c r="G25" s="35">
        <v>17</v>
      </c>
      <c r="H25" s="44" t="s">
        <v>235</v>
      </c>
      <c r="I25" s="45">
        <v>43.71</v>
      </c>
      <c r="J25" s="47">
        <v>1879500</v>
      </c>
      <c r="K25" s="48">
        <v>42999.313658201783</v>
      </c>
      <c r="L25" s="41" t="s">
        <v>252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2" s="14" customFormat="1" ht="15.75" hidden="1" customHeight="1">
      <c r="A26" s="27" t="s">
        <v>9</v>
      </c>
      <c r="B26" s="27" t="s">
        <v>183</v>
      </c>
      <c r="C26" s="27" t="s">
        <v>13</v>
      </c>
      <c r="D26" s="35"/>
      <c r="E26" s="44" t="s">
        <v>7</v>
      </c>
      <c r="F26" s="35">
        <v>1</v>
      </c>
      <c r="G26" s="35">
        <v>17</v>
      </c>
      <c r="H26" s="44">
        <v>7.8</v>
      </c>
      <c r="I26" s="45">
        <v>43.77</v>
      </c>
      <c r="J26" s="47">
        <v>1882100</v>
      </c>
      <c r="K26" s="48">
        <v>42999.771533013474</v>
      </c>
      <c r="L26" s="41" t="s">
        <v>252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52" s="14" customFormat="1" ht="15.75" hidden="1" customHeight="1">
      <c r="A27" s="27" t="s">
        <v>9</v>
      </c>
      <c r="B27" s="27" t="s">
        <v>183</v>
      </c>
      <c r="C27" s="27" t="s">
        <v>13</v>
      </c>
      <c r="D27" s="35"/>
      <c r="E27" s="44" t="s">
        <v>7</v>
      </c>
      <c r="F27" s="35">
        <v>1</v>
      </c>
      <c r="G27" s="35">
        <v>17</v>
      </c>
      <c r="H27" s="45">
        <v>1</v>
      </c>
      <c r="I27" s="45">
        <v>44.6</v>
      </c>
      <c r="J27" s="47">
        <v>1917800</v>
      </c>
      <c r="K27" s="48">
        <v>43000</v>
      </c>
      <c r="L27" s="41" t="s">
        <v>252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2" s="14" customFormat="1" ht="15.75" hidden="1" customHeight="1">
      <c r="A28" s="27" t="s">
        <v>9</v>
      </c>
      <c r="B28" s="27" t="s">
        <v>183</v>
      </c>
      <c r="C28" s="27" t="s">
        <v>13</v>
      </c>
      <c r="D28" s="35"/>
      <c r="E28" s="44" t="s">
        <v>7</v>
      </c>
      <c r="F28" s="35">
        <v>2</v>
      </c>
      <c r="G28" s="35">
        <v>17</v>
      </c>
      <c r="H28" s="44" t="s">
        <v>232</v>
      </c>
      <c r="I28" s="45">
        <v>52.53</v>
      </c>
      <c r="J28" s="47">
        <v>2258800</v>
      </c>
      <c r="K28" s="48">
        <v>43000.190367409101</v>
      </c>
      <c r="L28" s="41" t="s">
        <v>252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</row>
    <row r="29" spans="1:52" s="14" customFormat="1" ht="15.75" hidden="1" customHeight="1">
      <c r="A29" s="27" t="s">
        <v>9</v>
      </c>
      <c r="B29" s="27" t="s">
        <v>183</v>
      </c>
      <c r="C29" s="27" t="s">
        <v>13</v>
      </c>
      <c r="D29" s="35"/>
      <c r="E29" s="44" t="s">
        <v>7</v>
      </c>
      <c r="F29" s="35">
        <v>2</v>
      </c>
      <c r="G29" s="35">
        <v>17</v>
      </c>
      <c r="H29" s="45">
        <v>15</v>
      </c>
      <c r="I29" s="45">
        <v>52.63</v>
      </c>
      <c r="J29" s="47">
        <v>2263100</v>
      </c>
      <c r="K29" s="48">
        <v>43000.190005700169</v>
      </c>
      <c r="L29" s="41" t="s">
        <v>252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</row>
    <row r="30" spans="1:52" s="14" customFormat="1" ht="15.75" hidden="1" customHeight="1">
      <c r="A30" s="27" t="s">
        <v>9</v>
      </c>
      <c r="B30" s="27" t="s">
        <v>183</v>
      </c>
      <c r="C30" s="27" t="s">
        <v>13</v>
      </c>
      <c r="D30" s="35"/>
      <c r="E30" s="44" t="s">
        <v>7</v>
      </c>
      <c r="F30" s="35">
        <v>2</v>
      </c>
      <c r="G30" s="35">
        <v>17</v>
      </c>
      <c r="H30" s="35" t="s">
        <v>236</v>
      </c>
      <c r="I30" s="35">
        <v>52.64</v>
      </c>
      <c r="J30" s="51">
        <v>2263500</v>
      </c>
      <c r="K30" s="48">
        <v>42999.620060790272</v>
      </c>
      <c r="L30" s="41" t="s">
        <v>252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</row>
    <row r="31" spans="1:52" s="14" customFormat="1" ht="15.75" hidden="1" customHeight="1">
      <c r="A31" s="27" t="s">
        <v>9</v>
      </c>
      <c r="B31" s="27" t="s">
        <v>183</v>
      </c>
      <c r="C31" s="27" t="s">
        <v>13</v>
      </c>
      <c r="D31" s="35"/>
      <c r="E31" s="44" t="s">
        <v>7</v>
      </c>
      <c r="F31" s="35">
        <v>2</v>
      </c>
      <c r="G31" s="35">
        <v>17</v>
      </c>
      <c r="H31" s="35" t="s">
        <v>76</v>
      </c>
      <c r="I31" s="35">
        <v>52.69</v>
      </c>
      <c r="J31" s="47">
        <v>2265700</v>
      </c>
      <c r="K31" s="48">
        <v>43000.569368001517</v>
      </c>
      <c r="L31" s="41" t="s">
        <v>252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</row>
    <row r="32" spans="1:52" s="14" customFormat="1" ht="15.75" hidden="1" customHeight="1">
      <c r="A32" s="27" t="s">
        <v>9</v>
      </c>
      <c r="B32" s="27" t="s">
        <v>183</v>
      </c>
      <c r="C32" s="27" t="s">
        <v>13</v>
      </c>
      <c r="D32" s="35"/>
      <c r="E32" s="44" t="s">
        <v>7</v>
      </c>
      <c r="F32" s="35">
        <v>2</v>
      </c>
      <c r="G32" s="35">
        <v>17</v>
      </c>
      <c r="H32" s="35">
        <v>7.8</v>
      </c>
      <c r="I32" s="35">
        <v>52.83</v>
      </c>
      <c r="J32" s="51">
        <v>2271700</v>
      </c>
      <c r="K32" s="48">
        <v>43000.189286390312</v>
      </c>
      <c r="L32" s="41" t="s">
        <v>252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</row>
    <row r="33" spans="1:52" s="14" customFormat="1" ht="15.75" hidden="1" customHeight="1">
      <c r="A33" s="27" t="s">
        <v>9</v>
      </c>
      <c r="B33" s="27" t="s">
        <v>183</v>
      </c>
      <c r="C33" s="27" t="s">
        <v>13</v>
      </c>
      <c r="D33" s="35"/>
      <c r="E33" s="44" t="s">
        <v>7</v>
      </c>
      <c r="F33" s="35">
        <v>2</v>
      </c>
      <c r="G33" s="35">
        <v>17</v>
      </c>
      <c r="H33" s="35">
        <v>1</v>
      </c>
      <c r="I33" s="35">
        <v>53.34</v>
      </c>
      <c r="J33" s="47">
        <v>2293600</v>
      </c>
      <c r="K33" s="48">
        <v>42999.625046869136</v>
      </c>
      <c r="L33" s="41" t="s">
        <v>252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</row>
    <row r="34" spans="1:52" s="14" customFormat="1" ht="15.75" hidden="1" customHeight="1">
      <c r="A34" s="27" t="s">
        <v>9</v>
      </c>
      <c r="B34" s="27" t="s">
        <v>183</v>
      </c>
      <c r="C34" s="27" t="s">
        <v>13</v>
      </c>
      <c r="D34" s="35"/>
      <c r="E34" s="44" t="s">
        <v>7</v>
      </c>
      <c r="F34" s="35">
        <v>2</v>
      </c>
      <c r="G34" s="35">
        <v>17</v>
      </c>
      <c r="H34" s="53" t="s">
        <v>86</v>
      </c>
      <c r="I34" s="35">
        <v>62.67</v>
      </c>
      <c r="J34" s="47">
        <v>2694800</v>
      </c>
      <c r="K34" s="48">
        <v>42999.840434019468</v>
      </c>
      <c r="L34" s="41" t="s">
        <v>252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</row>
    <row r="35" spans="1:52" s="14" customFormat="1" ht="15.75" hidden="1" customHeight="1">
      <c r="A35" s="27" t="s">
        <v>9</v>
      </c>
      <c r="B35" s="27" t="s">
        <v>183</v>
      </c>
      <c r="C35" s="27" t="s">
        <v>13</v>
      </c>
      <c r="D35" s="35"/>
      <c r="E35" s="44" t="s">
        <v>7</v>
      </c>
      <c r="F35" s="35">
        <v>2</v>
      </c>
      <c r="G35" s="35">
        <v>17</v>
      </c>
      <c r="H35" s="53" t="s">
        <v>235</v>
      </c>
      <c r="I35" s="35">
        <v>62.79</v>
      </c>
      <c r="J35" s="51">
        <v>2700000</v>
      </c>
      <c r="K35" s="48">
        <v>43000.477783086477</v>
      </c>
      <c r="L35" s="41" t="s">
        <v>252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</row>
    <row r="36" spans="1:52" s="14" customFormat="1" ht="15.75" hidden="1" customHeight="1">
      <c r="A36" s="27" t="s">
        <v>9</v>
      </c>
      <c r="B36" s="27" t="s">
        <v>183</v>
      </c>
      <c r="C36" s="27" t="s">
        <v>13</v>
      </c>
      <c r="D36" s="35"/>
      <c r="E36" s="44" t="s">
        <v>7</v>
      </c>
      <c r="F36" s="35">
        <v>2</v>
      </c>
      <c r="G36" s="35">
        <v>17</v>
      </c>
      <c r="H36" s="35">
        <v>7.8</v>
      </c>
      <c r="I36" s="35">
        <v>62.96</v>
      </c>
      <c r="J36" s="47">
        <v>2707300</v>
      </c>
      <c r="K36" s="48">
        <v>43000.317662007626</v>
      </c>
      <c r="L36" s="41" t="s">
        <v>252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</row>
    <row r="37" spans="1:52" s="14" customFormat="1" ht="15.75" hidden="1" customHeight="1">
      <c r="A37" s="27" t="s">
        <v>9</v>
      </c>
      <c r="B37" s="27" t="s">
        <v>183</v>
      </c>
      <c r="C37" s="27" t="s">
        <v>13</v>
      </c>
      <c r="D37" s="35"/>
      <c r="E37" s="44" t="s">
        <v>7</v>
      </c>
      <c r="F37" s="35">
        <v>2</v>
      </c>
      <c r="G37" s="35">
        <v>17</v>
      </c>
      <c r="H37" s="35">
        <v>1</v>
      </c>
      <c r="I37" s="35">
        <v>63.37</v>
      </c>
      <c r="J37" s="47">
        <v>2724900</v>
      </c>
      <c r="K37" s="48">
        <v>42999.842196623009</v>
      </c>
      <c r="L37" s="41" t="s">
        <v>252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</row>
    <row r="38" spans="1:52" s="14" customFormat="1" ht="15.75" hidden="1" customHeight="1">
      <c r="A38" s="27" t="s">
        <v>14</v>
      </c>
      <c r="B38" s="27" t="s">
        <v>180</v>
      </c>
      <c r="C38" s="27" t="s">
        <v>82</v>
      </c>
      <c r="D38" s="34"/>
      <c r="E38" s="54" t="s">
        <v>212</v>
      </c>
      <c r="F38" s="34">
        <v>1</v>
      </c>
      <c r="G38" s="55">
        <v>9</v>
      </c>
      <c r="H38" s="55">
        <v>9</v>
      </c>
      <c r="I38" s="55">
        <v>47.16</v>
      </c>
      <c r="J38" s="56">
        <v>2075040</v>
      </c>
      <c r="K38" s="57">
        <v>44639.525021204412</v>
      </c>
      <c r="L38" s="35" t="s">
        <v>252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</row>
    <row r="39" spans="1:52" s="14" customFormat="1" ht="15.75" customHeight="1">
      <c r="A39" s="314" t="s">
        <v>17</v>
      </c>
      <c r="B39" s="27" t="s">
        <v>180</v>
      </c>
      <c r="C39" s="314" t="s">
        <v>192</v>
      </c>
      <c r="D39" s="59"/>
      <c r="E39" s="35">
        <v>2</v>
      </c>
      <c r="F39" s="35">
        <v>3</v>
      </c>
      <c r="G39" s="35">
        <v>15</v>
      </c>
      <c r="H39" s="35">
        <v>10</v>
      </c>
      <c r="I39" s="35">
        <v>77.5</v>
      </c>
      <c r="J39" s="35">
        <v>3301500</v>
      </c>
      <c r="K39" s="35">
        <v>42600</v>
      </c>
      <c r="L39" s="31" t="s">
        <v>69</v>
      </c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</row>
    <row r="40" spans="1:52" s="63" customFormat="1" ht="15.75" hidden="1" customHeight="1">
      <c r="A40" s="27" t="s">
        <v>18</v>
      </c>
      <c r="B40" s="27" t="s">
        <v>180</v>
      </c>
      <c r="C40" s="27" t="s">
        <v>8</v>
      </c>
      <c r="D40" s="35" t="s">
        <v>237</v>
      </c>
      <c r="E40" s="35"/>
      <c r="F40" s="35">
        <v>1</v>
      </c>
      <c r="G40" s="35"/>
      <c r="H40" s="61">
        <v>4</v>
      </c>
      <c r="I40" s="35">
        <v>40</v>
      </c>
      <c r="J40" s="51">
        <v>1260000</v>
      </c>
      <c r="K40" s="48">
        <v>31500</v>
      </c>
      <c r="L40" s="35" t="s">
        <v>69</v>
      </c>
    </row>
    <row r="41" spans="1:52" s="63" customFormat="1" ht="15.75" hidden="1" customHeight="1">
      <c r="A41" s="27" t="s">
        <v>18</v>
      </c>
      <c r="B41" s="27" t="s">
        <v>180</v>
      </c>
      <c r="C41" s="27" t="s">
        <v>8</v>
      </c>
      <c r="D41" s="35" t="s">
        <v>238</v>
      </c>
      <c r="E41" s="35"/>
      <c r="F41" s="35">
        <v>1</v>
      </c>
      <c r="G41" s="35"/>
      <c r="H41" s="61">
        <v>3</v>
      </c>
      <c r="I41" s="35">
        <v>40</v>
      </c>
      <c r="J41" s="51">
        <v>1270000</v>
      </c>
      <c r="K41" s="48">
        <v>31750</v>
      </c>
      <c r="L41" s="35" t="s">
        <v>69</v>
      </c>
    </row>
    <row r="42" spans="1:52" s="63" customFormat="1" ht="15.75" customHeight="1">
      <c r="A42" s="314" t="s">
        <v>18</v>
      </c>
      <c r="B42" s="27" t="s">
        <v>180</v>
      </c>
      <c r="C42" s="314" t="s">
        <v>8</v>
      </c>
      <c r="D42" s="35">
        <v>189</v>
      </c>
      <c r="E42" s="35"/>
      <c r="F42" s="35">
        <v>1</v>
      </c>
      <c r="G42" s="35"/>
      <c r="H42" s="61">
        <v>3</v>
      </c>
      <c r="I42" s="35">
        <v>40</v>
      </c>
      <c r="J42" s="51">
        <v>1350000</v>
      </c>
      <c r="K42" s="48">
        <v>33750</v>
      </c>
      <c r="L42" s="35" t="s">
        <v>69</v>
      </c>
    </row>
    <row r="43" spans="1:52" s="63" customFormat="1" ht="15.75" customHeight="1">
      <c r="A43" s="314" t="s">
        <v>18</v>
      </c>
      <c r="B43" s="27" t="s">
        <v>180</v>
      </c>
      <c r="C43" s="314" t="s">
        <v>8</v>
      </c>
      <c r="D43" s="35">
        <v>175</v>
      </c>
      <c r="E43" s="35"/>
      <c r="F43" s="35">
        <v>1</v>
      </c>
      <c r="G43" s="35"/>
      <c r="H43" s="61">
        <v>2</v>
      </c>
      <c r="I43" s="35">
        <v>40</v>
      </c>
      <c r="J43" s="51">
        <v>1330000</v>
      </c>
      <c r="K43" s="48">
        <v>33250</v>
      </c>
      <c r="L43" s="35" t="s">
        <v>69</v>
      </c>
    </row>
    <row r="44" spans="1:52" s="63" customFormat="1" ht="15.75" customHeight="1">
      <c r="A44" s="314" t="s">
        <v>18</v>
      </c>
      <c r="B44" s="27" t="s">
        <v>180</v>
      </c>
      <c r="C44" s="314" t="s">
        <v>8</v>
      </c>
      <c r="D44" s="35" t="s">
        <v>239</v>
      </c>
      <c r="E44" s="35"/>
      <c r="F44" s="35">
        <v>1</v>
      </c>
      <c r="G44" s="35"/>
      <c r="H44" s="61">
        <v>4</v>
      </c>
      <c r="I44" s="35">
        <v>37</v>
      </c>
      <c r="J44" s="51">
        <v>1390000</v>
      </c>
      <c r="K44" s="48">
        <v>37567.567567567567</v>
      </c>
      <c r="L44" s="35" t="s">
        <v>69</v>
      </c>
    </row>
    <row r="45" spans="1:52" s="63" customFormat="1" ht="15.75" customHeight="1">
      <c r="A45" s="314" t="s">
        <v>18</v>
      </c>
      <c r="B45" s="27" t="s">
        <v>180</v>
      </c>
      <c r="C45" s="314" t="s">
        <v>8</v>
      </c>
      <c r="D45" s="35" t="s">
        <v>239</v>
      </c>
      <c r="E45" s="35"/>
      <c r="F45" s="35">
        <v>1</v>
      </c>
      <c r="G45" s="35"/>
      <c r="H45" s="61">
        <v>4</v>
      </c>
      <c r="I45" s="35">
        <v>36</v>
      </c>
      <c r="J45" s="51">
        <v>1365000</v>
      </c>
      <c r="K45" s="48">
        <v>37916.666666666664</v>
      </c>
      <c r="L45" s="35" t="s">
        <v>69</v>
      </c>
    </row>
    <row r="46" spans="1:52" s="63" customFormat="1" ht="15.75" customHeight="1">
      <c r="A46" s="314" t="s">
        <v>18</v>
      </c>
      <c r="B46" s="27" t="s">
        <v>180</v>
      </c>
      <c r="C46" s="314" t="s">
        <v>8</v>
      </c>
      <c r="D46" s="35" t="s">
        <v>240</v>
      </c>
      <c r="E46" s="35"/>
      <c r="F46" s="35">
        <v>1</v>
      </c>
      <c r="G46" s="35"/>
      <c r="H46" s="61">
        <v>2</v>
      </c>
      <c r="I46" s="35">
        <v>37</v>
      </c>
      <c r="J46" s="51">
        <v>1390000</v>
      </c>
      <c r="K46" s="48">
        <v>37567.567567567567</v>
      </c>
      <c r="L46" s="35" t="s">
        <v>69</v>
      </c>
    </row>
    <row r="47" spans="1:52" s="63" customFormat="1" ht="15.75" customHeight="1">
      <c r="A47" s="314" t="s">
        <v>18</v>
      </c>
      <c r="B47" s="27" t="s">
        <v>180</v>
      </c>
      <c r="C47" s="314" t="s">
        <v>8</v>
      </c>
      <c r="D47" s="35" t="s">
        <v>241</v>
      </c>
      <c r="E47" s="35"/>
      <c r="F47" s="35">
        <v>1</v>
      </c>
      <c r="G47" s="35"/>
      <c r="H47" s="61">
        <v>2</v>
      </c>
      <c r="I47" s="35">
        <v>37</v>
      </c>
      <c r="J47" s="51">
        <v>1390000</v>
      </c>
      <c r="K47" s="48">
        <v>37567.567567567567</v>
      </c>
      <c r="L47" s="35" t="s">
        <v>69</v>
      </c>
    </row>
    <row r="48" spans="1:52" s="63" customFormat="1" ht="15.75" customHeight="1">
      <c r="A48" s="314" t="s">
        <v>18</v>
      </c>
      <c r="B48" s="27" t="s">
        <v>180</v>
      </c>
      <c r="C48" s="314" t="s">
        <v>8</v>
      </c>
      <c r="D48" s="35" t="s">
        <v>241</v>
      </c>
      <c r="E48" s="35"/>
      <c r="F48" s="35">
        <v>1</v>
      </c>
      <c r="G48" s="35"/>
      <c r="H48" s="61">
        <v>2</v>
      </c>
      <c r="I48" s="35">
        <v>36</v>
      </c>
      <c r="J48" s="51">
        <v>1365000</v>
      </c>
      <c r="K48" s="48">
        <v>37916.666666666664</v>
      </c>
      <c r="L48" s="35" t="s">
        <v>69</v>
      </c>
    </row>
    <row r="49" spans="1:52" s="63" customFormat="1" ht="15.75" customHeight="1">
      <c r="A49" s="314" t="s">
        <v>18</v>
      </c>
      <c r="B49" s="27" t="s">
        <v>180</v>
      </c>
      <c r="C49" s="314" t="s">
        <v>8</v>
      </c>
      <c r="D49" s="35" t="s">
        <v>242</v>
      </c>
      <c r="E49" s="35"/>
      <c r="F49" s="35">
        <v>1</v>
      </c>
      <c r="G49" s="35"/>
      <c r="H49" s="61">
        <v>4</v>
      </c>
      <c r="I49" s="35">
        <v>33</v>
      </c>
      <c r="J49" s="51">
        <v>1270000</v>
      </c>
      <c r="K49" s="48">
        <v>38484.848484848488</v>
      </c>
      <c r="L49" s="35" t="s">
        <v>69</v>
      </c>
    </row>
    <row r="50" spans="1:52" s="63" customFormat="1" ht="15.75" customHeight="1">
      <c r="A50" s="314" t="s">
        <v>18</v>
      </c>
      <c r="B50" s="27" t="s">
        <v>180</v>
      </c>
      <c r="C50" s="314" t="s">
        <v>8</v>
      </c>
      <c r="D50" s="35" t="s">
        <v>243</v>
      </c>
      <c r="E50" s="35"/>
      <c r="F50" s="35">
        <v>1</v>
      </c>
      <c r="G50" s="35"/>
      <c r="H50" s="61">
        <v>2</v>
      </c>
      <c r="I50" s="35">
        <v>36</v>
      </c>
      <c r="J50" s="51">
        <v>1380000</v>
      </c>
      <c r="K50" s="48">
        <v>38333.333333333336</v>
      </c>
      <c r="L50" s="35" t="s">
        <v>69</v>
      </c>
    </row>
    <row r="51" spans="1:52" s="63" customFormat="1" ht="15.75" customHeight="1">
      <c r="A51" s="314" t="s">
        <v>18</v>
      </c>
      <c r="B51" s="27" t="s">
        <v>180</v>
      </c>
      <c r="C51" s="314" t="s">
        <v>8</v>
      </c>
      <c r="D51" s="35" t="s">
        <v>241</v>
      </c>
      <c r="E51" s="35"/>
      <c r="F51" s="35">
        <v>1</v>
      </c>
      <c r="G51" s="35"/>
      <c r="H51" s="61">
        <v>3</v>
      </c>
      <c r="I51" s="35">
        <v>36</v>
      </c>
      <c r="J51" s="51">
        <v>1420000</v>
      </c>
      <c r="K51" s="48">
        <v>39444.444444444445</v>
      </c>
      <c r="L51" s="35" t="s">
        <v>69</v>
      </c>
    </row>
    <row r="52" spans="1:52" s="63" customFormat="1" ht="15.75" customHeight="1">
      <c r="A52" s="314" t="s">
        <v>18</v>
      </c>
      <c r="B52" s="27" t="s">
        <v>180</v>
      </c>
      <c r="C52" s="314" t="s">
        <v>8</v>
      </c>
      <c r="D52" s="35" t="s">
        <v>244</v>
      </c>
      <c r="E52" s="35"/>
      <c r="F52" s="35">
        <v>1</v>
      </c>
      <c r="G52" s="35"/>
      <c r="H52" s="61">
        <v>2</v>
      </c>
      <c r="I52" s="35">
        <v>36</v>
      </c>
      <c r="J52" s="51">
        <v>1430000</v>
      </c>
      <c r="K52" s="48">
        <v>39722.222222222219</v>
      </c>
      <c r="L52" s="35" t="s">
        <v>69</v>
      </c>
    </row>
    <row r="53" spans="1:52" s="14" customFormat="1" ht="15.75" customHeight="1">
      <c r="A53" s="314" t="s">
        <v>90</v>
      </c>
      <c r="B53" s="27" t="s">
        <v>180</v>
      </c>
      <c r="C53" s="314" t="s">
        <v>8</v>
      </c>
      <c r="D53" s="35">
        <v>183</v>
      </c>
      <c r="E53" s="35">
        <v>183</v>
      </c>
      <c r="F53" s="35">
        <v>2</v>
      </c>
      <c r="G53" s="35">
        <v>5</v>
      </c>
      <c r="H53" s="35">
        <v>4</v>
      </c>
      <c r="I53" s="35">
        <v>58.79</v>
      </c>
      <c r="J53" s="42">
        <v>2230000</v>
      </c>
      <c r="K53" s="48">
        <v>37421</v>
      </c>
      <c r="L53" s="41" t="s">
        <v>69</v>
      </c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</row>
    <row r="54" spans="1:52" s="14" customFormat="1" ht="15.75" customHeight="1">
      <c r="A54" s="314" t="s">
        <v>90</v>
      </c>
      <c r="B54" s="27" t="s">
        <v>180</v>
      </c>
      <c r="C54" s="314" t="s">
        <v>8</v>
      </c>
      <c r="D54" s="35">
        <v>162</v>
      </c>
      <c r="E54" s="35">
        <v>162</v>
      </c>
      <c r="F54" s="35">
        <v>1</v>
      </c>
      <c r="G54" s="35"/>
      <c r="H54" s="35"/>
      <c r="I54" s="35">
        <v>33.1</v>
      </c>
      <c r="J54" s="42">
        <v>1280000</v>
      </c>
      <c r="K54" s="48">
        <v>37764</v>
      </c>
      <c r="L54" s="41" t="s">
        <v>69</v>
      </c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</row>
    <row r="55" spans="1:52" s="14" customFormat="1" ht="15.75" customHeight="1">
      <c r="A55" s="314" t="s">
        <v>90</v>
      </c>
      <c r="B55" s="27" t="s">
        <v>180</v>
      </c>
      <c r="C55" s="314" t="s">
        <v>8</v>
      </c>
      <c r="D55" s="35">
        <v>164</v>
      </c>
      <c r="E55" s="35">
        <v>164</v>
      </c>
      <c r="F55" s="35">
        <v>1</v>
      </c>
      <c r="G55" s="35">
        <v>5</v>
      </c>
      <c r="H55" s="35">
        <v>5</v>
      </c>
      <c r="I55" s="35">
        <v>36.1</v>
      </c>
      <c r="J55" s="42">
        <v>1330000</v>
      </c>
      <c r="K55" s="48">
        <v>36011</v>
      </c>
      <c r="L55" s="41" t="s">
        <v>69</v>
      </c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</row>
    <row r="56" spans="1:52" s="14" customFormat="1" ht="15.75" customHeight="1">
      <c r="A56" s="314" t="s">
        <v>90</v>
      </c>
      <c r="B56" s="27" t="s">
        <v>180</v>
      </c>
      <c r="C56" s="314" t="s">
        <v>8</v>
      </c>
      <c r="D56" s="35">
        <v>172</v>
      </c>
      <c r="E56" s="35">
        <v>172</v>
      </c>
      <c r="F56" s="35">
        <v>1</v>
      </c>
      <c r="G56" s="35">
        <v>5</v>
      </c>
      <c r="H56" s="35">
        <v>2</v>
      </c>
      <c r="I56" s="35">
        <v>32.799999999999997</v>
      </c>
      <c r="J56" s="42">
        <v>1280000</v>
      </c>
      <c r="K56" s="48">
        <v>38109</v>
      </c>
      <c r="L56" s="41" t="s">
        <v>69</v>
      </c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</row>
    <row r="57" spans="1:52" s="14" customFormat="1" ht="15.75" customHeight="1">
      <c r="A57" s="314" t="s">
        <v>90</v>
      </c>
      <c r="B57" s="27" t="s">
        <v>180</v>
      </c>
      <c r="C57" s="314" t="s">
        <v>8</v>
      </c>
      <c r="D57" s="35">
        <v>178</v>
      </c>
      <c r="E57" s="35">
        <v>178</v>
      </c>
      <c r="F57" s="35">
        <v>4</v>
      </c>
      <c r="G57" s="35"/>
      <c r="H57" s="35"/>
      <c r="I57" s="35">
        <v>43.26</v>
      </c>
      <c r="J57" s="42">
        <v>1479210</v>
      </c>
      <c r="K57" s="48">
        <v>33500</v>
      </c>
      <c r="L57" s="41" t="s">
        <v>69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</row>
    <row r="58" spans="1:52" s="14" customFormat="1" ht="15.75" customHeight="1">
      <c r="A58" s="314" t="s">
        <v>90</v>
      </c>
      <c r="B58" s="27" t="s">
        <v>180</v>
      </c>
      <c r="C58" s="314" t="s">
        <v>8</v>
      </c>
      <c r="D58" s="35">
        <v>178</v>
      </c>
      <c r="E58" s="35">
        <v>178</v>
      </c>
      <c r="F58" s="35">
        <v>1</v>
      </c>
      <c r="G58" s="35"/>
      <c r="H58" s="35"/>
      <c r="I58" s="35">
        <v>36.1</v>
      </c>
      <c r="J58" s="42">
        <v>1239350</v>
      </c>
      <c r="K58" s="48">
        <v>33500</v>
      </c>
      <c r="L58" s="41" t="s">
        <v>69</v>
      </c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</row>
    <row r="59" spans="1:52" s="14" customFormat="1" ht="15.75" customHeight="1">
      <c r="A59" s="314" t="s">
        <v>90</v>
      </c>
      <c r="B59" s="27" t="s">
        <v>180</v>
      </c>
      <c r="C59" s="314" t="s">
        <v>8</v>
      </c>
      <c r="D59" s="35">
        <v>179</v>
      </c>
      <c r="E59" s="35">
        <v>179</v>
      </c>
      <c r="F59" s="35">
        <v>1</v>
      </c>
      <c r="G59" s="35"/>
      <c r="H59" s="35"/>
      <c r="I59" s="35">
        <v>43.78</v>
      </c>
      <c r="J59" s="42">
        <v>1474740</v>
      </c>
      <c r="K59" s="48">
        <v>33000</v>
      </c>
      <c r="L59" s="41" t="s">
        <v>69</v>
      </c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</row>
    <row r="60" spans="1:52" s="14" customFormat="1" ht="15.75" customHeight="1">
      <c r="A60" s="314" t="s">
        <v>90</v>
      </c>
      <c r="B60" s="27" t="s">
        <v>180</v>
      </c>
      <c r="C60" s="314" t="s">
        <v>8</v>
      </c>
      <c r="D60" s="35">
        <v>179</v>
      </c>
      <c r="E60" s="35">
        <v>179</v>
      </c>
      <c r="F60" s="35">
        <v>1</v>
      </c>
      <c r="G60" s="35"/>
      <c r="H60" s="35"/>
      <c r="I60" s="35">
        <v>43.26</v>
      </c>
      <c r="J60" s="42">
        <v>1457580</v>
      </c>
      <c r="K60" s="48">
        <v>33000</v>
      </c>
      <c r="L60" s="41" t="s">
        <v>69</v>
      </c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</row>
    <row r="61" spans="1:52" s="14" customFormat="1" ht="15.75" customHeight="1">
      <c r="A61" s="314" t="s">
        <v>90</v>
      </c>
      <c r="B61" s="27" t="s">
        <v>180</v>
      </c>
      <c r="C61" s="314" t="s">
        <v>8</v>
      </c>
      <c r="D61" s="35">
        <v>184</v>
      </c>
      <c r="E61" s="35">
        <v>184</v>
      </c>
      <c r="F61" s="35">
        <v>1</v>
      </c>
      <c r="G61" s="35"/>
      <c r="H61" s="35"/>
      <c r="I61" s="35">
        <v>37.58</v>
      </c>
      <c r="J61" s="42">
        <v>1279050</v>
      </c>
      <c r="K61" s="48">
        <v>33000</v>
      </c>
      <c r="L61" s="41" t="s">
        <v>69</v>
      </c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</row>
    <row r="62" spans="1:52" s="14" customFormat="1" ht="15.75" customHeight="1">
      <c r="A62" s="314" t="s">
        <v>90</v>
      </c>
      <c r="B62" s="27" t="s">
        <v>180</v>
      </c>
      <c r="C62" s="314" t="s">
        <v>8</v>
      </c>
      <c r="D62" s="35">
        <v>187</v>
      </c>
      <c r="E62" s="35">
        <v>187</v>
      </c>
      <c r="F62" s="35">
        <v>1</v>
      </c>
      <c r="G62" s="35"/>
      <c r="H62" s="35">
        <v>1</v>
      </c>
      <c r="I62" s="65">
        <v>43.65</v>
      </c>
      <c r="J62" s="42">
        <v>1470450</v>
      </c>
      <c r="K62" s="48">
        <v>33000</v>
      </c>
      <c r="L62" s="41" t="s">
        <v>69</v>
      </c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</row>
    <row r="63" spans="1:52" s="14" customFormat="1" ht="15.75" customHeight="1">
      <c r="A63" s="314" t="s">
        <v>90</v>
      </c>
      <c r="B63" s="27" t="s">
        <v>180</v>
      </c>
      <c r="C63" s="314" t="s">
        <v>8</v>
      </c>
      <c r="D63" s="35">
        <v>187</v>
      </c>
      <c r="E63" s="35">
        <v>187</v>
      </c>
      <c r="F63" s="35">
        <v>1</v>
      </c>
      <c r="G63" s="66"/>
      <c r="H63" s="67">
        <v>1</v>
      </c>
      <c r="I63" s="65">
        <v>43.78</v>
      </c>
      <c r="J63" s="42">
        <v>1474740</v>
      </c>
      <c r="K63" s="48">
        <v>33000</v>
      </c>
      <c r="L63" s="41" t="s">
        <v>69</v>
      </c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</row>
    <row r="64" spans="1:52" s="14" customFormat="1" ht="15.75" customHeight="1">
      <c r="A64" s="314" t="s">
        <v>90</v>
      </c>
      <c r="B64" s="27" t="s">
        <v>180</v>
      </c>
      <c r="C64" s="314" t="s">
        <v>8</v>
      </c>
      <c r="D64" s="35">
        <v>187</v>
      </c>
      <c r="E64" s="35">
        <v>187</v>
      </c>
      <c r="F64" s="35">
        <v>1</v>
      </c>
      <c r="G64" s="68"/>
      <c r="H64" s="65">
        <v>4</v>
      </c>
      <c r="I64" s="65">
        <v>43.26</v>
      </c>
      <c r="J64" s="42">
        <v>1457580</v>
      </c>
      <c r="K64" s="48">
        <v>33000</v>
      </c>
      <c r="L64" s="41" t="s">
        <v>69</v>
      </c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</row>
    <row r="65" spans="1:52" s="14" customFormat="1" ht="15.75" customHeight="1">
      <c r="A65" s="314" t="s">
        <v>90</v>
      </c>
      <c r="B65" s="27" t="s">
        <v>180</v>
      </c>
      <c r="C65" s="314" t="s">
        <v>8</v>
      </c>
      <c r="D65" s="35">
        <v>187</v>
      </c>
      <c r="E65" s="35">
        <v>187</v>
      </c>
      <c r="F65" s="35">
        <v>1</v>
      </c>
      <c r="G65" s="69"/>
      <c r="H65" s="65">
        <v>5</v>
      </c>
      <c r="I65" s="65">
        <v>37.28</v>
      </c>
      <c r="J65" s="42">
        <v>1260240</v>
      </c>
      <c r="K65" s="48">
        <v>33000</v>
      </c>
      <c r="L65" s="41" t="s">
        <v>69</v>
      </c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</row>
    <row r="66" spans="1:52" s="14" customFormat="1" ht="15.75" customHeight="1">
      <c r="A66" s="314" t="s">
        <v>90</v>
      </c>
      <c r="B66" s="27" t="s">
        <v>180</v>
      </c>
      <c r="C66" s="314" t="s">
        <v>8</v>
      </c>
      <c r="D66" s="35">
        <v>187</v>
      </c>
      <c r="E66" s="35">
        <v>187</v>
      </c>
      <c r="F66" s="35">
        <v>1</v>
      </c>
      <c r="G66" s="69"/>
      <c r="H66" s="70">
        <v>5</v>
      </c>
      <c r="I66" s="65">
        <v>43.17</v>
      </c>
      <c r="J66" s="42">
        <v>1454610</v>
      </c>
      <c r="K66" s="48">
        <v>33000</v>
      </c>
      <c r="L66" s="41" t="s">
        <v>69</v>
      </c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</row>
    <row r="67" spans="1:52" s="14" customFormat="1" ht="15.75" customHeight="1">
      <c r="A67" s="314" t="s">
        <v>90</v>
      </c>
      <c r="B67" s="27" t="s">
        <v>180</v>
      </c>
      <c r="C67" s="314" t="s">
        <v>8</v>
      </c>
      <c r="D67" s="35">
        <v>187</v>
      </c>
      <c r="E67" s="35">
        <v>187</v>
      </c>
      <c r="F67" s="35">
        <v>1</v>
      </c>
      <c r="G67" s="69"/>
      <c r="H67" s="35">
        <v>5</v>
      </c>
      <c r="I67" s="65">
        <v>43.26</v>
      </c>
      <c r="J67" s="42">
        <v>1457580</v>
      </c>
      <c r="K67" s="48">
        <v>33000</v>
      </c>
      <c r="L67" s="41" t="s">
        <v>69</v>
      </c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</row>
    <row r="68" spans="1:52" s="14" customFormat="1" ht="15.75" customHeight="1">
      <c r="A68" s="314" t="s">
        <v>90</v>
      </c>
      <c r="B68" s="27" t="s">
        <v>180</v>
      </c>
      <c r="C68" s="314" t="s">
        <v>8</v>
      </c>
      <c r="D68" s="35">
        <v>196</v>
      </c>
      <c r="E68" s="35">
        <v>196</v>
      </c>
      <c r="F68" s="35">
        <v>1</v>
      </c>
      <c r="G68" s="35"/>
      <c r="H68" s="65">
        <v>1</v>
      </c>
      <c r="I68" s="65">
        <v>37.58</v>
      </c>
      <c r="J68" s="42">
        <v>1288930</v>
      </c>
      <c r="K68" s="48">
        <v>33500</v>
      </c>
      <c r="L68" s="41" t="s">
        <v>69</v>
      </c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</row>
    <row r="69" spans="1:52" s="14" customFormat="1" ht="15.75" customHeight="1">
      <c r="A69" s="314" t="s">
        <v>90</v>
      </c>
      <c r="B69" s="27" t="s">
        <v>180</v>
      </c>
      <c r="C69" s="314" t="s">
        <v>8</v>
      </c>
      <c r="D69" s="35">
        <v>196</v>
      </c>
      <c r="E69" s="35">
        <v>196</v>
      </c>
      <c r="F69" s="35">
        <v>1</v>
      </c>
      <c r="G69" s="35"/>
      <c r="H69" s="65">
        <v>5</v>
      </c>
      <c r="I69" s="65">
        <v>37.28</v>
      </c>
      <c r="J69" s="42">
        <v>1278880</v>
      </c>
      <c r="K69" s="48">
        <v>33500</v>
      </c>
      <c r="L69" s="41" t="s">
        <v>69</v>
      </c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</row>
    <row r="70" spans="1:52" s="14" customFormat="1" ht="15.75" hidden="1" customHeight="1">
      <c r="A70" s="27" t="s">
        <v>90</v>
      </c>
      <c r="B70" s="27" t="s">
        <v>180</v>
      </c>
      <c r="C70" s="27" t="s">
        <v>8</v>
      </c>
      <c r="D70" s="53" t="s">
        <v>217</v>
      </c>
      <c r="E70" s="53" t="s">
        <v>217</v>
      </c>
      <c r="F70" s="35">
        <v>1</v>
      </c>
      <c r="G70" s="35"/>
      <c r="H70" s="35">
        <v>5</v>
      </c>
      <c r="I70" s="65">
        <v>31.66</v>
      </c>
      <c r="J70" s="42">
        <v>1230000</v>
      </c>
      <c r="K70" s="48">
        <v>37902</v>
      </c>
      <c r="L70" s="71" t="s">
        <v>292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</row>
    <row r="71" spans="1:52" s="14" customFormat="1" ht="15.75" hidden="1" customHeight="1">
      <c r="A71" s="27" t="s">
        <v>90</v>
      </c>
      <c r="B71" s="27" t="s">
        <v>180</v>
      </c>
      <c r="C71" s="27" t="s">
        <v>8</v>
      </c>
      <c r="D71" s="53" t="s">
        <v>216</v>
      </c>
      <c r="E71" s="53" t="s">
        <v>216</v>
      </c>
      <c r="F71" s="35">
        <v>1</v>
      </c>
      <c r="G71" s="35"/>
      <c r="H71" s="35">
        <v>1</v>
      </c>
      <c r="I71" s="65">
        <v>23.84</v>
      </c>
      <c r="J71" s="42">
        <v>1000000</v>
      </c>
      <c r="K71" s="48">
        <v>40687</v>
      </c>
      <c r="L71" s="71" t="s">
        <v>292</v>
      </c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</row>
    <row r="72" spans="1:52" s="63" customFormat="1" ht="15.75" customHeight="1">
      <c r="A72" s="315" t="s">
        <v>94</v>
      </c>
      <c r="B72" s="72" t="s">
        <v>181</v>
      </c>
      <c r="C72" s="315" t="s">
        <v>95</v>
      </c>
      <c r="D72" s="73" t="s">
        <v>96</v>
      </c>
      <c r="E72" s="73"/>
      <c r="F72" s="73">
        <v>1</v>
      </c>
      <c r="G72" s="73" t="s">
        <v>43</v>
      </c>
      <c r="H72" s="73" t="s">
        <v>279</v>
      </c>
      <c r="I72" s="72">
        <v>39.03</v>
      </c>
      <c r="J72" s="74">
        <v>1351904.5</v>
      </c>
      <c r="K72" s="75">
        <v>37000</v>
      </c>
      <c r="L72" s="31" t="s">
        <v>69</v>
      </c>
    </row>
    <row r="73" spans="1:52" s="63" customFormat="1" ht="15.75" customHeight="1">
      <c r="A73" s="315" t="s">
        <v>94</v>
      </c>
      <c r="B73" s="72" t="s">
        <v>181</v>
      </c>
      <c r="C73" s="315" t="s">
        <v>95</v>
      </c>
      <c r="D73" s="73" t="s">
        <v>96</v>
      </c>
      <c r="E73" s="73"/>
      <c r="F73" s="73">
        <v>1</v>
      </c>
      <c r="G73" s="73" t="s">
        <v>43</v>
      </c>
      <c r="H73" s="73" t="s">
        <v>280</v>
      </c>
      <c r="I73" s="72">
        <v>39.03</v>
      </c>
      <c r="J73" s="74">
        <v>1463140</v>
      </c>
      <c r="K73" s="75">
        <v>40000</v>
      </c>
      <c r="L73" s="31" t="s">
        <v>69</v>
      </c>
    </row>
    <row r="74" spans="1:52" s="63" customFormat="1" ht="15.75" customHeight="1">
      <c r="A74" s="315" t="s">
        <v>94</v>
      </c>
      <c r="B74" s="72" t="s">
        <v>181</v>
      </c>
      <c r="C74" s="315" t="s">
        <v>95</v>
      </c>
      <c r="D74" s="73" t="s">
        <v>96</v>
      </c>
      <c r="E74" s="73"/>
      <c r="F74" s="73">
        <v>1</v>
      </c>
      <c r="G74" s="73" t="s">
        <v>43</v>
      </c>
      <c r="H74" s="73" t="s">
        <v>282</v>
      </c>
      <c r="I74" s="72">
        <v>39.200000000000003</v>
      </c>
      <c r="J74" s="74">
        <v>1283400</v>
      </c>
      <c r="K74" s="75">
        <v>35000</v>
      </c>
      <c r="L74" s="31" t="s">
        <v>69</v>
      </c>
    </row>
    <row r="75" spans="1:52" s="63" customFormat="1" ht="15.75" customHeight="1">
      <c r="A75" s="315" t="s">
        <v>94</v>
      </c>
      <c r="B75" s="72" t="s">
        <v>181</v>
      </c>
      <c r="C75" s="315" t="s">
        <v>95</v>
      </c>
      <c r="D75" s="73" t="s">
        <v>96</v>
      </c>
      <c r="E75" s="73"/>
      <c r="F75" s="73">
        <v>1</v>
      </c>
      <c r="G75" s="73" t="s">
        <v>43</v>
      </c>
      <c r="H75" s="73" t="s">
        <v>143</v>
      </c>
      <c r="I75" s="72">
        <v>39.200000000000003</v>
      </c>
      <c r="J75" s="74">
        <v>1469600</v>
      </c>
      <c r="K75" s="75">
        <v>40000</v>
      </c>
      <c r="L75" s="31" t="s">
        <v>69</v>
      </c>
    </row>
    <row r="76" spans="1:52" s="63" customFormat="1" ht="15.75" customHeight="1">
      <c r="A76" s="315" t="s">
        <v>94</v>
      </c>
      <c r="B76" s="72" t="s">
        <v>181</v>
      </c>
      <c r="C76" s="315" t="s">
        <v>95</v>
      </c>
      <c r="D76" s="73" t="s">
        <v>96</v>
      </c>
      <c r="E76" s="73"/>
      <c r="F76" s="73">
        <v>1</v>
      </c>
      <c r="G76" s="73" t="s">
        <v>43</v>
      </c>
      <c r="H76" s="73" t="s">
        <v>275</v>
      </c>
      <c r="I76" s="72">
        <v>40.159999999999997</v>
      </c>
      <c r="J76" s="74">
        <v>1506079.9999999998</v>
      </c>
      <c r="K76" s="75">
        <v>40000</v>
      </c>
      <c r="L76" s="31" t="s">
        <v>69</v>
      </c>
    </row>
    <row r="77" spans="1:52" s="63" customFormat="1" ht="15.75" customHeight="1">
      <c r="A77" s="315" t="s">
        <v>94</v>
      </c>
      <c r="B77" s="72" t="s">
        <v>181</v>
      </c>
      <c r="C77" s="315" t="s">
        <v>95</v>
      </c>
      <c r="D77" s="73" t="s">
        <v>96</v>
      </c>
      <c r="E77" s="73"/>
      <c r="F77" s="73">
        <v>1</v>
      </c>
      <c r="G77" s="73" t="s">
        <v>43</v>
      </c>
      <c r="H77" s="73" t="s">
        <v>79</v>
      </c>
      <c r="I77" s="72">
        <v>39.03</v>
      </c>
      <c r="J77" s="74">
        <v>1277747.5</v>
      </c>
      <c r="K77" s="75">
        <v>35000</v>
      </c>
      <c r="L77" s="31" t="s">
        <v>69</v>
      </c>
    </row>
    <row r="78" spans="1:52" s="63" customFormat="1" ht="15.75" customHeight="1">
      <c r="A78" s="315" t="s">
        <v>94</v>
      </c>
      <c r="B78" s="72" t="s">
        <v>181</v>
      </c>
      <c r="C78" s="315" t="s">
        <v>95</v>
      </c>
      <c r="D78" s="73" t="s">
        <v>96</v>
      </c>
      <c r="E78" s="73"/>
      <c r="F78" s="73">
        <v>1</v>
      </c>
      <c r="G78" s="73" t="s">
        <v>43</v>
      </c>
      <c r="H78" s="73" t="s">
        <v>79</v>
      </c>
      <c r="I78" s="72">
        <v>39.200000000000003</v>
      </c>
      <c r="J78" s="74">
        <v>1357880</v>
      </c>
      <c r="K78" s="75">
        <v>37000</v>
      </c>
      <c r="L78" s="31" t="s">
        <v>69</v>
      </c>
    </row>
    <row r="79" spans="1:52" s="63" customFormat="1" ht="15.75" customHeight="1">
      <c r="A79" s="315" t="s">
        <v>94</v>
      </c>
      <c r="B79" s="72" t="s">
        <v>181</v>
      </c>
      <c r="C79" s="315" t="s">
        <v>95</v>
      </c>
      <c r="D79" s="73" t="s">
        <v>96</v>
      </c>
      <c r="E79" s="73"/>
      <c r="F79" s="73">
        <v>1</v>
      </c>
      <c r="G79" s="73" t="s">
        <v>43</v>
      </c>
      <c r="H79" s="73" t="s">
        <v>281</v>
      </c>
      <c r="I79" s="72">
        <v>40.159999999999997</v>
      </c>
      <c r="J79" s="74">
        <v>1315319.9999999998</v>
      </c>
      <c r="K79" s="75">
        <v>35000</v>
      </c>
      <c r="L79" s="31" t="s">
        <v>69</v>
      </c>
    </row>
    <row r="80" spans="1:52" s="14" customFormat="1" ht="15.75" customHeight="1">
      <c r="A80" s="314" t="s">
        <v>98</v>
      </c>
      <c r="B80" s="27" t="s">
        <v>183</v>
      </c>
      <c r="C80" s="314" t="s">
        <v>36</v>
      </c>
      <c r="D80" s="28" t="s">
        <v>100</v>
      </c>
      <c r="E80" s="28" t="s">
        <v>100</v>
      </c>
      <c r="F80" s="28">
        <v>3</v>
      </c>
      <c r="G80" s="28">
        <v>10</v>
      </c>
      <c r="H80" s="28" t="s">
        <v>43</v>
      </c>
      <c r="I80" s="27">
        <v>75.400000000000006</v>
      </c>
      <c r="J80" s="27">
        <v>2950000</v>
      </c>
      <c r="K80" s="40">
        <v>39124.668435013256</v>
      </c>
      <c r="L80" s="31" t="s">
        <v>69</v>
      </c>
    </row>
    <row r="81" spans="1:52" s="14" customFormat="1" ht="15.75" customHeight="1">
      <c r="A81" s="314" t="s">
        <v>98</v>
      </c>
      <c r="B81" s="27" t="s">
        <v>183</v>
      </c>
      <c r="C81" s="314" t="s">
        <v>36</v>
      </c>
      <c r="D81" s="28" t="s">
        <v>100</v>
      </c>
      <c r="E81" s="28" t="s">
        <v>100</v>
      </c>
      <c r="F81" s="28">
        <v>3</v>
      </c>
      <c r="G81" s="28">
        <v>10</v>
      </c>
      <c r="H81" s="28" t="s">
        <v>43</v>
      </c>
      <c r="I81" s="27">
        <v>84.3</v>
      </c>
      <c r="J81" s="27">
        <v>3200000</v>
      </c>
      <c r="K81" s="40">
        <v>37959.667852906292</v>
      </c>
      <c r="L81" s="31" t="s">
        <v>69</v>
      </c>
    </row>
    <row r="82" spans="1:52" s="14" customFormat="1" ht="15.75" customHeight="1">
      <c r="A82" s="314" t="s">
        <v>98</v>
      </c>
      <c r="B82" s="27" t="s">
        <v>183</v>
      </c>
      <c r="C82" s="314" t="s">
        <v>36</v>
      </c>
      <c r="D82" s="28" t="s">
        <v>100</v>
      </c>
      <c r="E82" s="28" t="s">
        <v>100</v>
      </c>
      <c r="F82" s="28">
        <v>3</v>
      </c>
      <c r="G82" s="28">
        <v>10</v>
      </c>
      <c r="H82" s="28" t="s">
        <v>43</v>
      </c>
      <c r="I82" s="27">
        <v>84.2</v>
      </c>
      <c r="J82" s="27">
        <v>3200000</v>
      </c>
      <c r="K82" s="40">
        <v>38004.750593824225</v>
      </c>
      <c r="L82" s="31" t="s">
        <v>69</v>
      </c>
    </row>
    <row r="83" spans="1:52" s="14" customFormat="1" ht="15.75" customHeight="1">
      <c r="A83" s="314" t="s">
        <v>98</v>
      </c>
      <c r="B83" s="27" t="s">
        <v>183</v>
      </c>
      <c r="C83" s="314" t="s">
        <v>36</v>
      </c>
      <c r="D83" s="28" t="s">
        <v>100</v>
      </c>
      <c r="E83" s="28" t="s">
        <v>100</v>
      </c>
      <c r="F83" s="28">
        <v>3</v>
      </c>
      <c r="G83" s="28">
        <v>10</v>
      </c>
      <c r="H83" s="28" t="s">
        <v>43</v>
      </c>
      <c r="I83" s="27">
        <v>85.6</v>
      </c>
      <c r="J83" s="27">
        <v>3500000</v>
      </c>
      <c r="K83" s="40">
        <v>40887.850467289725</v>
      </c>
      <c r="L83" s="31" t="s">
        <v>69</v>
      </c>
    </row>
    <row r="84" spans="1:52" s="14" customFormat="1" ht="15.75" customHeight="1">
      <c r="A84" s="314" t="s">
        <v>98</v>
      </c>
      <c r="B84" s="27" t="s">
        <v>183</v>
      </c>
      <c r="C84" s="314" t="s">
        <v>36</v>
      </c>
      <c r="D84" s="28" t="s">
        <v>100</v>
      </c>
      <c r="E84" s="28" t="s">
        <v>100</v>
      </c>
      <c r="F84" s="28">
        <v>3</v>
      </c>
      <c r="G84" s="28">
        <v>10</v>
      </c>
      <c r="H84" s="28" t="s">
        <v>43</v>
      </c>
      <c r="I84" s="27">
        <v>93.4</v>
      </c>
      <c r="J84" s="27">
        <v>3850000</v>
      </c>
      <c r="K84" s="40">
        <v>41220.55674518201</v>
      </c>
      <c r="L84" s="31" t="s">
        <v>69</v>
      </c>
    </row>
    <row r="85" spans="1:52" s="14" customFormat="1" ht="15.75" customHeight="1">
      <c r="A85" s="314" t="s">
        <v>98</v>
      </c>
      <c r="B85" s="27" t="s">
        <v>183</v>
      </c>
      <c r="C85" s="314" t="s">
        <v>36</v>
      </c>
      <c r="D85" s="28" t="s">
        <v>99</v>
      </c>
      <c r="E85" s="28" t="s">
        <v>99</v>
      </c>
      <c r="F85" s="28">
        <v>3</v>
      </c>
      <c r="G85" s="28">
        <v>10</v>
      </c>
      <c r="H85" s="28" t="s">
        <v>43</v>
      </c>
      <c r="I85" s="27">
        <v>97.3</v>
      </c>
      <c r="J85" s="27">
        <v>3950000</v>
      </c>
      <c r="K85" s="40">
        <v>40596.094552929084</v>
      </c>
      <c r="L85" s="31" t="s">
        <v>69</v>
      </c>
    </row>
    <row r="86" spans="1:52" s="14" customFormat="1" ht="15.75" customHeight="1">
      <c r="A86" s="314" t="s">
        <v>98</v>
      </c>
      <c r="B86" s="27" t="s">
        <v>183</v>
      </c>
      <c r="C86" s="314" t="s">
        <v>36</v>
      </c>
      <c r="D86" s="28" t="s">
        <v>99</v>
      </c>
      <c r="E86" s="28" t="s">
        <v>99</v>
      </c>
      <c r="F86" s="28">
        <v>3</v>
      </c>
      <c r="G86" s="28">
        <v>10</v>
      </c>
      <c r="H86" s="28" t="s">
        <v>43</v>
      </c>
      <c r="I86" s="27">
        <v>99.9</v>
      </c>
      <c r="J86" s="27">
        <v>3950000</v>
      </c>
      <c r="K86" s="40">
        <v>39539.539539539539</v>
      </c>
      <c r="L86" s="31" t="s">
        <v>69</v>
      </c>
    </row>
    <row r="87" spans="1:52" s="63" customFormat="1" ht="15.75" hidden="1" customHeight="1">
      <c r="A87" s="76" t="s">
        <v>20</v>
      </c>
      <c r="B87" s="76" t="s">
        <v>182</v>
      </c>
      <c r="C87" s="76" t="s">
        <v>138</v>
      </c>
      <c r="D87" s="77"/>
      <c r="E87" s="77"/>
      <c r="F87" s="76">
        <v>2</v>
      </c>
      <c r="G87" s="78"/>
      <c r="H87" s="76">
        <v>8</v>
      </c>
      <c r="I87" s="76">
        <v>64</v>
      </c>
      <c r="J87" s="79">
        <v>3350000</v>
      </c>
      <c r="K87" s="80"/>
      <c r="L87" s="76" t="s">
        <v>297</v>
      </c>
    </row>
    <row r="88" spans="1:52" s="14" customFormat="1" ht="15.75" hidden="1" customHeight="1">
      <c r="A88" s="27" t="s">
        <v>22</v>
      </c>
      <c r="B88" s="27" t="s">
        <v>180</v>
      </c>
      <c r="C88" s="27" t="s">
        <v>23</v>
      </c>
      <c r="D88" s="28"/>
      <c r="E88" s="28" t="s">
        <v>200</v>
      </c>
      <c r="F88" s="28">
        <v>2</v>
      </c>
      <c r="G88" s="28">
        <v>17</v>
      </c>
      <c r="H88" s="28" t="s">
        <v>101</v>
      </c>
      <c r="I88" s="31">
        <v>51.59</v>
      </c>
      <c r="J88" s="32">
        <v>2579500</v>
      </c>
      <c r="K88" s="32"/>
      <c r="L88" s="41" t="s">
        <v>295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</row>
    <row r="89" spans="1:52" s="14" customFormat="1" ht="15.75" hidden="1" customHeight="1">
      <c r="A89" s="27" t="s">
        <v>22</v>
      </c>
      <c r="B89" s="27" t="s">
        <v>180</v>
      </c>
      <c r="C89" s="27" t="s">
        <v>23</v>
      </c>
      <c r="D89" s="28"/>
      <c r="E89" s="28" t="s">
        <v>200</v>
      </c>
      <c r="F89" s="28">
        <v>2</v>
      </c>
      <c r="G89" s="28">
        <v>17</v>
      </c>
      <c r="H89" s="28" t="s">
        <v>101</v>
      </c>
      <c r="I89" s="31">
        <v>53.37</v>
      </c>
      <c r="J89" s="32">
        <v>2668500</v>
      </c>
      <c r="K89" s="32"/>
      <c r="L89" s="41" t="s">
        <v>295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</row>
    <row r="90" spans="1:52" s="14" customFormat="1" ht="15.75" hidden="1" customHeight="1">
      <c r="A90" s="27" t="s">
        <v>22</v>
      </c>
      <c r="B90" s="27" t="s">
        <v>180</v>
      </c>
      <c r="C90" s="27" t="s">
        <v>23</v>
      </c>
      <c r="D90" s="28"/>
      <c r="E90" s="28" t="s">
        <v>200</v>
      </c>
      <c r="F90" s="31">
        <v>3</v>
      </c>
      <c r="G90" s="28">
        <v>17</v>
      </c>
      <c r="H90" s="28" t="s">
        <v>101</v>
      </c>
      <c r="I90" s="31">
        <v>65.05</v>
      </c>
      <c r="J90" s="32">
        <v>3252500</v>
      </c>
      <c r="K90" s="32"/>
      <c r="L90" s="41" t="s">
        <v>295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2" s="14" customFormat="1" ht="15.75" hidden="1" customHeight="1">
      <c r="A91" s="27" t="s">
        <v>22</v>
      </c>
      <c r="B91" s="27" t="s">
        <v>180</v>
      </c>
      <c r="C91" s="27" t="s">
        <v>23</v>
      </c>
      <c r="D91" s="28"/>
      <c r="E91" s="28" t="s">
        <v>179</v>
      </c>
      <c r="F91" s="31">
        <v>2</v>
      </c>
      <c r="G91" s="28">
        <v>17</v>
      </c>
      <c r="H91" s="28" t="s">
        <v>101</v>
      </c>
      <c r="I91" s="31">
        <v>60.7</v>
      </c>
      <c r="J91" s="32">
        <v>3035000</v>
      </c>
      <c r="K91" s="32"/>
      <c r="L91" s="41" t="s">
        <v>295</v>
      </c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</row>
    <row r="92" spans="1:52" s="14" customFormat="1" ht="15.75" hidden="1" customHeight="1">
      <c r="A92" s="27" t="s">
        <v>22</v>
      </c>
      <c r="B92" s="27" t="s">
        <v>180</v>
      </c>
      <c r="C92" s="27" t="s">
        <v>23</v>
      </c>
      <c r="D92" s="28"/>
      <c r="E92" s="28" t="s">
        <v>179</v>
      </c>
      <c r="F92" s="31">
        <v>2</v>
      </c>
      <c r="G92" s="28">
        <v>17</v>
      </c>
      <c r="H92" s="28" t="s">
        <v>101</v>
      </c>
      <c r="I92" s="31">
        <v>50.96</v>
      </c>
      <c r="J92" s="32">
        <v>2548000</v>
      </c>
      <c r="K92" s="32"/>
      <c r="L92" s="41" t="s">
        <v>295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</row>
    <row r="93" spans="1:52" s="14" customFormat="1" ht="15.75" hidden="1" customHeight="1">
      <c r="A93" s="27" t="s">
        <v>22</v>
      </c>
      <c r="B93" s="27" t="s">
        <v>180</v>
      </c>
      <c r="C93" s="27" t="s">
        <v>23</v>
      </c>
      <c r="D93" s="28"/>
      <c r="E93" s="28" t="s">
        <v>179</v>
      </c>
      <c r="F93" s="31">
        <v>2</v>
      </c>
      <c r="G93" s="28">
        <v>17</v>
      </c>
      <c r="H93" s="28" t="s">
        <v>101</v>
      </c>
      <c r="I93" s="31">
        <v>41.49</v>
      </c>
      <c r="J93" s="32">
        <v>2074500</v>
      </c>
      <c r="K93" s="32"/>
      <c r="L93" s="41" t="s">
        <v>295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</row>
    <row r="94" spans="1:52" s="14" customFormat="1" ht="15.75" hidden="1" customHeight="1">
      <c r="A94" s="27" t="s">
        <v>22</v>
      </c>
      <c r="B94" s="27" t="s">
        <v>180</v>
      </c>
      <c r="C94" s="27" t="s">
        <v>23</v>
      </c>
      <c r="D94" s="28"/>
      <c r="E94" s="28" t="s">
        <v>179</v>
      </c>
      <c r="F94" s="31">
        <v>3</v>
      </c>
      <c r="G94" s="28">
        <v>17</v>
      </c>
      <c r="H94" s="28" t="s">
        <v>101</v>
      </c>
      <c r="I94" s="31">
        <v>66.7</v>
      </c>
      <c r="J94" s="32">
        <v>3335000</v>
      </c>
      <c r="K94" s="32"/>
      <c r="L94" s="41" t="s">
        <v>295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</row>
    <row r="95" spans="1:52" s="14" customFormat="1" ht="15.75" hidden="1" customHeight="1">
      <c r="A95" s="27" t="s">
        <v>22</v>
      </c>
      <c r="B95" s="27" t="s">
        <v>180</v>
      </c>
      <c r="C95" s="27" t="s">
        <v>23</v>
      </c>
      <c r="D95" s="28"/>
      <c r="E95" s="28" t="s">
        <v>109</v>
      </c>
      <c r="F95" s="31">
        <v>1</v>
      </c>
      <c r="G95" s="28">
        <v>17</v>
      </c>
      <c r="H95" s="28" t="s">
        <v>101</v>
      </c>
      <c r="I95" s="31">
        <v>40.06</v>
      </c>
      <c r="J95" s="32">
        <v>2003000</v>
      </c>
      <c r="K95" s="32"/>
      <c r="L95" s="41" t="s">
        <v>295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</row>
    <row r="96" spans="1:52" s="14" customFormat="1" ht="15.75" hidden="1" customHeight="1">
      <c r="A96" s="27" t="s">
        <v>22</v>
      </c>
      <c r="B96" s="27" t="s">
        <v>180</v>
      </c>
      <c r="C96" s="27" t="s">
        <v>23</v>
      </c>
      <c r="D96" s="28"/>
      <c r="E96" s="28" t="s">
        <v>109</v>
      </c>
      <c r="F96" s="31">
        <v>1</v>
      </c>
      <c r="G96" s="28">
        <v>17</v>
      </c>
      <c r="H96" s="28" t="s">
        <v>101</v>
      </c>
      <c r="I96" s="31">
        <v>40.340000000000003</v>
      </c>
      <c r="J96" s="32">
        <v>2017000.0000000002</v>
      </c>
      <c r="K96" s="32"/>
      <c r="L96" s="41" t="s">
        <v>295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</row>
    <row r="97" spans="1:52" s="14" customFormat="1" ht="15.75" hidden="1" customHeight="1">
      <c r="A97" s="27" t="s">
        <v>22</v>
      </c>
      <c r="B97" s="27" t="s">
        <v>180</v>
      </c>
      <c r="C97" s="27" t="s">
        <v>23</v>
      </c>
      <c r="D97" s="28"/>
      <c r="E97" s="28" t="s">
        <v>109</v>
      </c>
      <c r="F97" s="31">
        <v>2</v>
      </c>
      <c r="G97" s="28">
        <v>17</v>
      </c>
      <c r="H97" s="28" t="s">
        <v>101</v>
      </c>
      <c r="I97" s="31">
        <v>62.8</v>
      </c>
      <c r="J97" s="32">
        <v>3140000</v>
      </c>
      <c r="K97" s="32"/>
      <c r="L97" s="41" t="s">
        <v>295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</row>
    <row r="98" spans="1:52" s="14" customFormat="1" ht="15.75" hidden="1" customHeight="1">
      <c r="A98" s="27" t="s">
        <v>22</v>
      </c>
      <c r="B98" s="27" t="s">
        <v>180</v>
      </c>
      <c r="C98" s="27" t="s">
        <v>23</v>
      </c>
      <c r="D98" s="28"/>
      <c r="E98" s="28" t="s">
        <v>109</v>
      </c>
      <c r="F98" s="31">
        <v>2</v>
      </c>
      <c r="G98" s="28">
        <v>17</v>
      </c>
      <c r="H98" s="28" t="s">
        <v>101</v>
      </c>
      <c r="I98" s="31">
        <v>59.24</v>
      </c>
      <c r="J98" s="32">
        <v>2962000</v>
      </c>
      <c r="K98" s="32"/>
      <c r="L98" s="41" t="s">
        <v>295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</row>
    <row r="99" spans="1:52" s="85" customFormat="1" ht="15.75" customHeight="1">
      <c r="A99" s="316" t="s">
        <v>102</v>
      </c>
      <c r="B99" s="83" t="s">
        <v>180</v>
      </c>
      <c r="C99" s="316" t="s">
        <v>103</v>
      </c>
      <c r="D99" s="84" t="s">
        <v>104</v>
      </c>
      <c r="E99" s="84">
        <v>2</v>
      </c>
      <c r="F99" s="84">
        <v>2</v>
      </c>
      <c r="G99" s="84">
        <v>16</v>
      </c>
      <c r="H99" s="84" t="s">
        <v>71</v>
      </c>
      <c r="I99" s="83">
        <v>79</v>
      </c>
      <c r="J99" s="83">
        <v>3350000</v>
      </c>
      <c r="K99" s="83">
        <v>44021.024967148493</v>
      </c>
      <c r="L99" s="31" t="s">
        <v>69</v>
      </c>
    </row>
    <row r="100" spans="1:52" s="63" customFormat="1" ht="15.75" hidden="1" customHeight="1">
      <c r="A100" s="27" t="s">
        <v>24</v>
      </c>
      <c r="B100" s="27" t="s">
        <v>183</v>
      </c>
      <c r="C100" s="27" t="s">
        <v>25</v>
      </c>
      <c r="D100" s="86"/>
      <c r="E100" s="86"/>
      <c r="F100" s="28">
        <v>1</v>
      </c>
      <c r="G100" s="28">
        <v>3</v>
      </c>
      <c r="H100" s="28" t="s">
        <v>7</v>
      </c>
      <c r="I100" s="27" t="e">
        <f>#REF!+(#REF!*0.5)</f>
        <v>#REF!</v>
      </c>
      <c r="J100" s="27">
        <v>1150000</v>
      </c>
      <c r="K100" s="40">
        <v>37828.947368421053</v>
      </c>
      <c r="L100" s="87" t="s">
        <v>230</v>
      </c>
    </row>
    <row r="101" spans="1:52" s="63" customFormat="1" ht="15.75" hidden="1" customHeight="1">
      <c r="A101" s="27" t="s">
        <v>24</v>
      </c>
      <c r="B101" s="27" t="s">
        <v>183</v>
      </c>
      <c r="C101" s="27" t="s">
        <v>25</v>
      </c>
      <c r="D101" s="28"/>
      <c r="E101" s="28"/>
      <c r="F101" s="28">
        <v>1</v>
      </c>
      <c r="G101" s="28">
        <v>3</v>
      </c>
      <c r="H101" s="28" t="s">
        <v>49</v>
      </c>
      <c r="I101" s="27" t="e">
        <f>#REF!+(#REF!*0.5)</f>
        <v>#REF!</v>
      </c>
      <c r="J101" s="27">
        <v>1248000</v>
      </c>
      <c r="K101" s="40">
        <v>39000</v>
      </c>
      <c r="L101" s="87" t="s">
        <v>230</v>
      </c>
    </row>
    <row r="102" spans="1:52" s="63" customFormat="1" ht="15.75" hidden="1" customHeight="1">
      <c r="A102" s="27" t="s">
        <v>24</v>
      </c>
      <c r="B102" s="27" t="s">
        <v>183</v>
      </c>
      <c r="C102" s="27" t="s">
        <v>25</v>
      </c>
      <c r="D102" s="28"/>
      <c r="E102" s="28"/>
      <c r="F102" s="28">
        <v>1</v>
      </c>
      <c r="G102" s="28">
        <v>3</v>
      </c>
      <c r="H102" s="28" t="s">
        <v>49</v>
      </c>
      <c r="I102" s="27" t="e">
        <f>#REF!+(#REF!*0.5)</f>
        <v>#REF!</v>
      </c>
      <c r="J102" s="27">
        <v>1248000</v>
      </c>
      <c r="K102" s="40">
        <v>39245.283018867922</v>
      </c>
      <c r="L102" s="87" t="s">
        <v>230</v>
      </c>
    </row>
    <row r="103" spans="1:52" s="63" customFormat="1" ht="15.75" hidden="1" customHeight="1">
      <c r="A103" s="27" t="s">
        <v>24</v>
      </c>
      <c r="B103" s="27" t="s">
        <v>183</v>
      </c>
      <c r="C103" s="27" t="s">
        <v>25</v>
      </c>
      <c r="D103" s="28"/>
      <c r="E103" s="28"/>
      <c r="F103" s="28">
        <v>1</v>
      </c>
      <c r="G103" s="28">
        <v>3</v>
      </c>
      <c r="H103" s="28" t="s">
        <v>75</v>
      </c>
      <c r="I103" s="27" t="e">
        <f>#REF!+(#REF!*0.5)</f>
        <v>#REF!</v>
      </c>
      <c r="J103" s="27">
        <v>1248000</v>
      </c>
      <c r="K103" s="40">
        <v>39369.085173501575</v>
      </c>
      <c r="L103" s="87" t="s">
        <v>230</v>
      </c>
    </row>
    <row r="104" spans="1:52" s="63" customFormat="1" ht="15.75" hidden="1" customHeight="1">
      <c r="A104" s="27" t="s">
        <v>24</v>
      </c>
      <c r="B104" s="27" t="s">
        <v>183</v>
      </c>
      <c r="C104" s="27" t="s">
        <v>25</v>
      </c>
      <c r="D104" s="28"/>
      <c r="E104" s="28"/>
      <c r="F104" s="28">
        <v>1</v>
      </c>
      <c r="G104" s="28">
        <v>3</v>
      </c>
      <c r="H104" s="28" t="s">
        <v>7</v>
      </c>
      <c r="I104" s="27" t="e">
        <f>#REF!+(#REF!*0.5)</f>
        <v>#REF!</v>
      </c>
      <c r="J104" s="27">
        <v>1404000</v>
      </c>
      <c r="K104" s="40">
        <v>39000</v>
      </c>
      <c r="L104" s="87" t="s">
        <v>230</v>
      </c>
    </row>
    <row r="105" spans="1:52" s="63" customFormat="1" ht="15.75" hidden="1" customHeight="1">
      <c r="A105" s="27" t="s">
        <v>24</v>
      </c>
      <c r="B105" s="27" t="s">
        <v>183</v>
      </c>
      <c r="C105" s="27" t="s">
        <v>25</v>
      </c>
      <c r="D105" s="28"/>
      <c r="E105" s="28"/>
      <c r="F105" s="28">
        <v>1</v>
      </c>
      <c r="G105" s="28">
        <v>3</v>
      </c>
      <c r="H105" s="28" t="s">
        <v>77</v>
      </c>
      <c r="I105" s="27" t="e">
        <f>#REF!+(#REF!*0.5)</f>
        <v>#REF!</v>
      </c>
      <c r="J105" s="27">
        <v>1404000</v>
      </c>
      <c r="K105" s="40">
        <v>39000</v>
      </c>
      <c r="L105" s="87" t="s">
        <v>230</v>
      </c>
    </row>
    <row r="106" spans="1:52" s="63" customFormat="1" ht="15.75" hidden="1" customHeight="1">
      <c r="A106" s="27" t="s">
        <v>24</v>
      </c>
      <c r="B106" s="27" t="s">
        <v>183</v>
      </c>
      <c r="C106" s="27" t="s">
        <v>25</v>
      </c>
      <c r="D106" s="28"/>
      <c r="E106" s="28"/>
      <c r="F106" s="28">
        <v>3</v>
      </c>
      <c r="G106" s="28">
        <v>3</v>
      </c>
      <c r="H106" s="28" t="s">
        <v>7</v>
      </c>
      <c r="I106" s="27" t="e">
        <f>#REF!+(#REF!*0.5)</f>
        <v>#REF!</v>
      </c>
      <c r="J106" s="27">
        <v>2648100</v>
      </c>
      <c r="K106" s="40">
        <v>39000</v>
      </c>
      <c r="L106" s="87" t="s">
        <v>230</v>
      </c>
    </row>
    <row r="107" spans="1:52" s="63" customFormat="1" ht="15.75" hidden="1" customHeight="1">
      <c r="A107" s="27" t="s">
        <v>24</v>
      </c>
      <c r="B107" s="27" t="s">
        <v>183</v>
      </c>
      <c r="C107" s="27" t="s">
        <v>25</v>
      </c>
      <c r="D107" s="28"/>
      <c r="E107" s="28"/>
      <c r="F107" s="28">
        <v>3</v>
      </c>
      <c r="G107" s="28">
        <v>3</v>
      </c>
      <c r="H107" s="28" t="s">
        <v>77</v>
      </c>
      <c r="I107" s="27" t="e">
        <f>#REF!+(#REF!*0.5)</f>
        <v>#REF!</v>
      </c>
      <c r="J107" s="27">
        <v>2691000</v>
      </c>
      <c r="K107" s="40">
        <v>39000</v>
      </c>
      <c r="L107" s="87" t="s">
        <v>230</v>
      </c>
    </row>
    <row r="108" spans="1:52" s="15" customFormat="1" ht="15.75" hidden="1" customHeight="1">
      <c r="A108" s="27" t="s">
        <v>24</v>
      </c>
      <c r="B108" s="27" t="s">
        <v>183</v>
      </c>
      <c r="C108" s="27" t="s">
        <v>25</v>
      </c>
      <c r="D108" s="88"/>
      <c r="E108" s="88"/>
      <c r="F108" s="88">
        <v>1</v>
      </c>
      <c r="G108" s="88"/>
      <c r="H108" s="88">
        <v>2</v>
      </c>
      <c r="I108" s="88">
        <v>37.200000000000003</v>
      </c>
      <c r="J108" s="89">
        <v>1650000</v>
      </c>
      <c r="K108" s="90">
        <v>44354.838709677417</v>
      </c>
      <c r="L108" s="87" t="s">
        <v>230</v>
      </c>
    </row>
    <row r="109" spans="1:52" s="15" customFormat="1" ht="15.75" hidden="1" customHeight="1">
      <c r="A109" s="27" t="s">
        <v>24</v>
      </c>
      <c r="B109" s="27" t="s">
        <v>183</v>
      </c>
      <c r="C109" s="27" t="s">
        <v>25</v>
      </c>
      <c r="D109" s="88"/>
      <c r="E109" s="88"/>
      <c r="F109" s="88">
        <v>1</v>
      </c>
      <c r="G109" s="88"/>
      <c r="H109" s="88">
        <v>3</v>
      </c>
      <c r="I109" s="88">
        <v>33.299999999999997</v>
      </c>
      <c r="J109" s="89">
        <v>1470000</v>
      </c>
      <c r="K109" s="90">
        <v>44144.144144144149</v>
      </c>
      <c r="L109" s="87" t="s">
        <v>230</v>
      </c>
    </row>
    <row r="110" spans="1:52" s="14" customFormat="1" ht="15.75" hidden="1" customHeight="1">
      <c r="A110" s="43" t="s">
        <v>245</v>
      </c>
      <c r="B110" s="22" t="s">
        <v>181</v>
      </c>
      <c r="C110" s="22"/>
      <c r="D110" s="22"/>
      <c r="E110" s="22"/>
      <c r="F110" s="22">
        <v>1</v>
      </c>
      <c r="G110" s="22">
        <v>16</v>
      </c>
      <c r="H110" s="22">
        <v>16.13</v>
      </c>
      <c r="I110" s="22">
        <v>41</v>
      </c>
      <c r="J110" s="93">
        <v>1760000</v>
      </c>
      <c r="K110" s="93"/>
      <c r="L110" s="22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</row>
    <row r="111" spans="1:52" s="63" customFormat="1" ht="15.75" customHeight="1">
      <c r="A111" s="317" t="s">
        <v>245</v>
      </c>
      <c r="B111" s="49" t="s">
        <v>249</v>
      </c>
      <c r="C111" s="317" t="s">
        <v>251</v>
      </c>
      <c r="D111" s="49"/>
      <c r="E111" s="49">
        <v>1</v>
      </c>
      <c r="F111" s="49">
        <v>1</v>
      </c>
      <c r="G111" s="49">
        <v>17</v>
      </c>
      <c r="H111" s="49">
        <v>13</v>
      </c>
      <c r="I111" s="49">
        <v>46</v>
      </c>
      <c r="J111" s="95">
        <v>1790000</v>
      </c>
      <c r="K111" s="96">
        <v>38913.043478260872</v>
      </c>
      <c r="L111" s="82" t="s">
        <v>69</v>
      </c>
    </row>
    <row r="112" spans="1:52" s="63" customFormat="1" ht="15.75" customHeight="1">
      <c r="A112" s="317" t="s">
        <v>245</v>
      </c>
      <c r="B112" s="49" t="s">
        <v>250</v>
      </c>
      <c r="C112" s="317" t="s">
        <v>251</v>
      </c>
      <c r="D112" s="49"/>
      <c r="E112" s="49">
        <v>2</v>
      </c>
      <c r="F112" s="49">
        <v>2</v>
      </c>
      <c r="G112" s="49">
        <v>17</v>
      </c>
      <c r="H112" s="49">
        <v>17</v>
      </c>
      <c r="I112" s="49">
        <v>54</v>
      </c>
      <c r="J112" s="95">
        <v>2080000</v>
      </c>
      <c r="K112" s="96">
        <v>38518.518518518518</v>
      </c>
      <c r="L112" s="82" t="s">
        <v>69</v>
      </c>
    </row>
    <row r="113" spans="1:52" s="14" customFormat="1" ht="15.75" customHeight="1">
      <c r="A113" s="334" t="s">
        <v>299</v>
      </c>
      <c r="B113" s="98" t="s">
        <v>180</v>
      </c>
      <c r="C113" s="318" t="s">
        <v>190</v>
      </c>
      <c r="D113" s="100"/>
      <c r="E113" s="100"/>
      <c r="F113" s="100">
        <v>1</v>
      </c>
      <c r="G113" s="97" t="s">
        <v>43</v>
      </c>
      <c r="H113" s="97" t="s">
        <v>188</v>
      </c>
      <c r="I113" s="99">
        <v>91.8</v>
      </c>
      <c r="J113" s="101">
        <v>3220000</v>
      </c>
      <c r="K113" s="102">
        <v>35076.252723311547</v>
      </c>
      <c r="L113" s="31" t="s">
        <v>69</v>
      </c>
    </row>
    <row r="114" spans="1:52" s="63" customFormat="1" ht="15.75" hidden="1" customHeight="1">
      <c r="A114" s="78" t="s">
        <v>26</v>
      </c>
      <c r="B114" s="103" t="s">
        <v>180</v>
      </c>
      <c r="C114" s="104" t="s">
        <v>246</v>
      </c>
      <c r="D114" s="105"/>
      <c r="E114" s="105"/>
      <c r="F114" s="105">
        <v>1</v>
      </c>
      <c r="G114" s="78"/>
      <c r="H114" s="78">
        <v>2</v>
      </c>
      <c r="I114" s="78">
        <v>34</v>
      </c>
      <c r="J114" s="106">
        <v>1370000</v>
      </c>
      <c r="K114" s="107">
        <v>40294.117647058825</v>
      </c>
      <c r="L114" s="78" t="s">
        <v>292</v>
      </c>
    </row>
    <row r="115" spans="1:52" s="116" customFormat="1" ht="15.75" hidden="1" customHeight="1">
      <c r="A115" s="110" t="s">
        <v>26</v>
      </c>
      <c r="B115" s="109" t="s">
        <v>180</v>
      </c>
      <c r="C115" s="109" t="s">
        <v>27</v>
      </c>
      <c r="D115" s="111"/>
      <c r="E115" s="111"/>
      <c r="F115" s="111">
        <v>1</v>
      </c>
      <c r="G115" s="112" t="s">
        <v>43</v>
      </c>
      <c r="H115" s="112" t="s">
        <v>188</v>
      </c>
      <c r="I115" s="110">
        <v>34.299999999999997</v>
      </c>
      <c r="J115" s="113">
        <v>1340000</v>
      </c>
      <c r="K115" s="114">
        <v>39067.055393586008</v>
      </c>
      <c r="L115" s="41" t="s">
        <v>252</v>
      </c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</row>
    <row r="116" spans="1:52" s="116" customFormat="1" ht="15.75" hidden="1" customHeight="1">
      <c r="A116" s="118" t="s">
        <v>26</v>
      </c>
      <c r="B116" s="117" t="s">
        <v>180</v>
      </c>
      <c r="C116" s="117" t="s">
        <v>27</v>
      </c>
      <c r="D116" s="119"/>
      <c r="E116" s="119"/>
      <c r="F116" s="119">
        <v>1</v>
      </c>
      <c r="G116" s="120" t="s">
        <v>43</v>
      </c>
      <c r="H116" s="120" t="s">
        <v>65</v>
      </c>
      <c r="I116" s="118">
        <v>36.04</v>
      </c>
      <c r="J116" s="121">
        <v>1440000</v>
      </c>
      <c r="K116" s="122">
        <v>39955.604883462824</v>
      </c>
      <c r="L116" s="41" t="s">
        <v>252</v>
      </c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</row>
    <row r="117" spans="1:52" s="14" customFormat="1" ht="15.75" hidden="1" customHeight="1">
      <c r="A117" s="123" t="s">
        <v>26</v>
      </c>
      <c r="B117" s="27" t="s">
        <v>180</v>
      </c>
      <c r="C117" s="27" t="s">
        <v>27</v>
      </c>
      <c r="D117" s="124"/>
      <c r="E117" s="125" t="s">
        <v>136</v>
      </c>
      <c r="F117" s="35">
        <v>1</v>
      </c>
      <c r="G117" s="35"/>
      <c r="H117" s="125" t="s">
        <v>7</v>
      </c>
      <c r="I117" s="35">
        <v>34.18</v>
      </c>
      <c r="J117" s="51">
        <v>1277570</v>
      </c>
      <c r="K117" s="48">
        <v>37377.706260971332</v>
      </c>
      <c r="L117" s="108" t="s">
        <v>296</v>
      </c>
    </row>
    <row r="118" spans="1:52" s="14" customFormat="1" ht="15.75" hidden="1" customHeight="1">
      <c r="A118" s="123" t="s">
        <v>26</v>
      </c>
      <c r="B118" s="27" t="s">
        <v>180</v>
      </c>
      <c r="C118" s="27" t="s">
        <v>27</v>
      </c>
      <c r="D118" s="124"/>
      <c r="E118" s="125" t="s">
        <v>136</v>
      </c>
      <c r="F118" s="35">
        <v>1</v>
      </c>
      <c r="G118" s="35"/>
      <c r="H118" s="125" t="s">
        <v>7</v>
      </c>
      <c r="I118" s="35">
        <v>34.299999999999997</v>
      </c>
      <c r="J118" s="51">
        <v>1281950</v>
      </c>
      <c r="K118" s="48">
        <v>37374.63556851312</v>
      </c>
      <c r="L118" s="108" t="s">
        <v>296</v>
      </c>
    </row>
    <row r="119" spans="1:52" s="14" customFormat="1" ht="15.75" hidden="1" customHeight="1">
      <c r="A119" s="123" t="s">
        <v>26</v>
      </c>
      <c r="B119" s="27" t="s">
        <v>180</v>
      </c>
      <c r="C119" s="27" t="s">
        <v>27</v>
      </c>
      <c r="D119" s="124"/>
      <c r="E119" s="125" t="s">
        <v>136</v>
      </c>
      <c r="F119" s="35">
        <v>1</v>
      </c>
      <c r="G119" s="35"/>
      <c r="H119" s="125" t="s">
        <v>7</v>
      </c>
      <c r="I119" s="35">
        <v>37.770000000000003</v>
      </c>
      <c r="J119" s="51">
        <v>1484145.0000000002</v>
      </c>
      <c r="K119" s="48">
        <v>39294.28117553614</v>
      </c>
      <c r="L119" s="108" t="s">
        <v>296</v>
      </c>
    </row>
    <row r="120" spans="1:52" s="14" customFormat="1" ht="15.75" hidden="1" customHeight="1">
      <c r="A120" s="123" t="s">
        <v>26</v>
      </c>
      <c r="B120" s="27" t="s">
        <v>180</v>
      </c>
      <c r="C120" s="27" t="s">
        <v>27</v>
      </c>
      <c r="D120" s="124"/>
      <c r="E120" s="125" t="s">
        <v>291</v>
      </c>
      <c r="F120" s="35">
        <v>1</v>
      </c>
      <c r="G120" s="35"/>
      <c r="H120" s="125" t="s">
        <v>7</v>
      </c>
      <c r="I120" s="35">
        <v>36.04</v>
      </c>
      <c r="J120" s="51">
        <v>1417540</v>
      </c>
      <c r="K120" s="48">
        <v>39332.408435072146</v>
      </c>
      <c r="L120" s="108" t="s">
        <v>296</v>
      </c>
    </row>
    <row r="121" spans="1:52" s="14" customFormat="1" ht="15.75" hidden="1" customHeight="1">
      <c r="A121" s="123" t="s">
        <v>26</v>
      </c>
      <c r="B121" s="27" t="s">
        <v>180</v>
      </c>
      <c r="C121" s="27" t="s">
        <v>27</v>
      </c>
      <c r="D121" s="124"/>
      <c r="E121" s="125" t="s">
        <v>43</v>
      </c>
      <c r="F121" s="35">
        <v>2</v>
      </c>
      <c r="G121" s="35"/>
      <c r="H121" s="125" t="s">
        <v>7</v>
      </c>
      <c r="I121" s="35">
        <v>56.24</v>
      </c>
      <c r="J121" s="51">
        <v>2071512</v>
      </c>
      <c r="K121" s="48">
        <v>36833.428165007113</v>
      </c>
      <c r="L121" s="108" t="s">
        <v>296</v>
      </c>
    </row>
    <row r="122" spans="1:52" s="14" customFormat="1" ht="15.75" hidden="1" customHeight="1">
      <c r="A122" s="123" t="s">
        <v>26</v>
      </c>
      <c r="B122" s="27" t="s">
        <v>180</v>
      </c>
      <c r="C122" s="27" t="s">
        <v>27</v>
      </c>
      <c r="D122" s="124"/>
      <c r="E122" s="125" t="s">
        <v>43</v>
      </c>
      <c r="F122" s="35">
        <v>2</v>
      </c>
      <c r="G122" s="35"/>
      <c r="H122" s="125" t="s">
        <v>7</v>
      </c>
      <c r="I122" s="35">
        <v>57.34</v>
      </c>
      <c r="J122" s="51">
        <v>2111442</v>
      </c>
      <c r="K122" s="48">
        <v>36823.194977328218</v>
      </c>
      <c r="L122" s="108" t="s">
        <v>296</v>
      </c>
    </row>
    <row r="123" spans="1:52" s="14" customFormat="1" ht="15.75" hidden="1" customHeight="1">
      <c r="A123" s="123" t="s">
        <v>26</v>
      </c>
      <c r="B123" s="27" t="s">
        <v>180</v>
      </c>
      <c r="C123" s="27" t="s">
        <v>27</v>
      </c>
      <c r="D123" s="35"/>
      <c r="E123" s="125" t="s">
        <v>93</v>
      </c>
      <c r="F123" s="35">
        <v>1</v>
      </c>
      <c r="G123" s="35"/>
      <c r="H123" s="53" t="s">
        <v>7</v>
      </c>
      <c r="I123" s="126">
        <v>34.18</v>
      </c>
      <c r="J123" s="51">
        <v>1291242</v>
      </c>
      <c r="K123" s="48">
        <v>37777.706260971332</v>
      </c>
      <c r="L123" s="108" t="s">
        <v>296</v>
      </c>
    </row>
    <row r="124" spans="1:52" s="14" customFormat="1" ht="15.75" hidden="1" customHeight="1">
      <c r="A124" s="123" t="s">
        <v>26</v>
      </c>
      <c r="B124" s="27" t="s">
        <v>180</v>
      </c>
      <c r="C124" s="27" t="s">
        <v>27</v>
      </c>
      <c r="D124" s="35"/>
      <c r="E124" s="125" t="s">
        <v>93</v>
      </c>
      <c r="F124" s="35">
        <v>1</v>
      </c>
      <c r="G124" s="35"/>
      <c r="H124" s="53" t="s">
        <v>213</v>
      </c>
      <c r="I124" s="126">
        <v>34.299999999999997</v>
      </c>
      <c r="J124" s="51">
        <v>1312820</v>
      </c>
      <c r="K124" s="48">
        <v>38274.63556851312</v>
      </c>
      <c r="L124" s="108" t="s">
        <v>296</v>
      </c>
    </row>
    <row r="125" spans="1:52" s="14" customFormat="1" ht="15.75" hidden="1" customHeight="1">
      <c r="A125" s="123" t="s">
        <v>26</v>
      </c>
      <c r="B125" s="27" t="s">
        <v>180</v>
      </c>
      <c r="C125" s="27" t="s">
        <v>27</v>
      </c>
      <c r="D125" s="35"/>
      <c r="E125" s="125" t="s">
        <v>93</v>
      </c>
      <c r="F125" s="35">
        <v>1</v>
      </c>
      <c r="G125" s="35"/>
      <c r="H125" s="53" t="s">
        <v>213</v>
      </c>
      <c r="I125" s="126">
        <v>37.770000000000003</v>
      </c>
      <c r="J125" s="51">
        <v>1518138.0000000002</v>
      </c>
      <c r="K125" s="48">
        <v>40194.28117553614</v>
      </c>
      <c r="L125" s="108" t="s">
        <v>296</v>
      </c>
    </row>
    <row r="126" spans="1:52" s="14" customFormat="1" ht="15.75" hidden="1" customHeight="1">
      <c r="A126" s="123" t="s">
        <v>26</v>
      </c>
      <c r="B126" s="27" t="s">
        <v>180</v>
      </c>
      <c r="C126" s="27" t="s">
        <v>27</v>
      </c>
      <c r="D126" s="35"/>
      <c r="E126" s="125" t="s">
        <v>43</v>
      </c>
      <c r="F126" s="35">
        <v>1</v>
      </c>
      <c r="G126" s="35"/>
      <c r="H126" s="53" t="s">
        <v>7</v>
      </c>
      <c r="I126" s="126">
        <v>36.04</v>
      </c>
      <c r="J126" s="51">
        <v>1431956</v>
      </c>
      <c r="K126" s="48">
        <v>39732.408435072146</v>
      </c>
      <c r="L126" s="108" t="s">
        <v>296</v>
      </c>
    </row>
    <row r="127" spans="1:52" s="14" customFormat="1" ht="15.75" hidden="1" customHeight="1">
      <c r="A127" s="123" t="s">
        <v>26</v>
      </c>
      <c r="B127" s="27" t="s">
        <v>180</v>
      </c>
      <c r="C127" s="27" t="s">
        <v>27</v>
      </c>
      <c r="D127" s="35"/>
      <c r="E127" s="125" t="s">
        <v>93</v>
      </c>
      <c r="F127" s="35">
        <v>1</v>
      </c>
      <c r="G127" s="35"/>
      <c r="H127" s="53" t="s">
        <v>213</v>
      </c>
      <c r="I127" s="126">
        <v>39.11</v>
      </c>
      <c r="J127" s="51">
        <v>1570934</v>
      </c>
      <c r="K127" s="48">
        <v>40167.067246228587</v>
      </c>
      <c r="L127" s="108" t="s">
        <v>296</v>
      </c>
    </row>
    <row r="128" spans="1:52" s="14" customFormat="1" ht="15.75" hidden="1" customHeight="1">
      <c r="A128" s="123" t="s">
        <v>26</v>
      </c>
      <c r="B128" s="27" t="s">
        <v>180</v>
      </c>
      <c r="C128" s="27" t="s">
        <v>27</v>
      </c>
      <c r="D128" s="35"/>
      <c r="E128" s="125" t="s">
        <v>93</v>
      </c>
      <c r="F128" s="35">
        <v>2</v>
      </c>
      <c r="G128" s="35"/>
      <c r="H128" s="53" t="s">
        <v>213</v>
      </c>
      <c r="I128" s="126">
        <v>56.24</v>
      </c>
      <c r="J128" s="51">
        <v>2088384</v>
      </c>
      <c r="K128" s="48">
        <v>37133.428165007113</v>
      </c>
      <c r="L128" s="108" t="s">
        <v>296</v>
      </c>
    </row>
    <row r="129" spans="1:52" s="14" customFormat="1" ht="15.75" hidden="1" customHeight="1">
      <c r="A129" s="123" t="s">
        <v>26</v>
      </c>
      <c r="B129" s="27" t="s">
        <v>180</v>
      </c>
      <c r="C129" s="27" t="s">
        <v>27</v>
      </c>
      <c r="D129" s="35"/>
      <c r="E129" s="125" t="s">
        <v>93</v>
      </c>
      <c r="F129" s="35">
        <v>2</v>
      </c>
      <c r="G129" s="35"/>
      <c r="H129" s="53" t="s">
        <v>213</v>
      </c>
      <c r="I129" s="126">
        <v>57.34</v>
      </c>
      <c r="J129" s="51">
        <v>2128644</v>
      </c>
      <c r="K129" s="48">
        <v>37123.194977328218</v>
      </c>
      <c r="L129" s="108" t="s">
        <v>296</v>
      </c>
    </row>
    <row r="130" spans="1:52" s="14" customFormat="1" ht="15.75" hidden="1" customHeight="1">
      <c r="A130" s="123" t="s">
        <v>26</v>
      </c>
      <c r="B130" s="27" t="s">
        <v>180</v>
      </c>
      <c r="C130" s="27" t="s">
        <v>27</v>
      </c>
      <c r="D130" s="35"/>
      <c r="E130" s="125" t="s">
        <v>93</v>
      </c>
      <c r="F130" s="35">
        <v>3</v>
      </c>
      <c r="G130" s="35"/>
      <c r="H130" s="53" t="s">
        <v>213</v>
      </c>
      <c r="I130" s="126">
        <v>69.430000000000007</v>
      </c>
      <c r="J130" s="51">
        <v>2564195.0000000005</v>
      </c>
      <c r="K130" s="48">
        <v>36932.089874693942</v>
      </c>
      <c r="L130" s="108" t="s">
        <v>296</v>
      </c>
    </row>
    <row r="131" spans="1:52" s="14" customFormat="1" ht="15.75" hidden="1" customHeight="1">
      <c r="A131" s="123" t="s">
        <v>26</v>
      </c>
      <c r="B131" s="27" t="s">
        <v>180</v>
      </c>
      <c r="C131" s="27" t="s">
        <v>27</v>
      </c>
      <c r="D131" s="35"/>
      <c r="E131" s="35" t="s">
        <v>93</v>
      </c>
      <c r="F131" s="35">
        <v>1</v>
      </c>
      <c r="G131" s="35"/>
      <c r="H131" s="53" t="s">
        <v>213</v>
      </c>
      <c r="I131" s="35">
        <v>36.04</v>
      </c>
      <c r="J131" s="51">
        <v>1449976</v>
      </c>
      <c r="K131" s="48">
        <v>40232.408435072146</v>
      </c>
      <c r="L131" s="108" t="s">
        <v>296</v>
      </c>
    </row>
    <row r="132" spans="1:52" s="14" customFormat="1" ht="15.75" hidden="1" customHeight="1">
      <c r="A132" s="123" t="s">
        <v>26</v>
      </c>
      <c r="B132" s="27" t="s">
        <v>180</v>
      </c>
      <c r="C132" s="27" t="s">
        <v>27</v>
      </c>
      <c r="D132" s="35"/>
      <c r="E132" s="35" t="s">
        <v>127</v>
      </c>
      <c r="F132" s="35">
        <v>2</v>
      </c>
      <c r="G132" s="35"/>
      <c r="H132" s="53" t="s">
        <v>213</v>
      </c>
      <c r="I132" s="35">
        <v>56.88</v>
      </c>
      <c r="J132" s="51">
        <v>2219880</v>
      </c>
      <c r="K132" s="48">
        <v>39027.426160337549</v>
      </c>
      <c r="L132" s="108" t="s">
        <v>296</v>
      </c>
    </row>
    <row r="133" spans="1:52" s="14" customFormat="1" ht="15.75" hidden="1" customHeight="1">
      <c r="A133" s="123" t="s">
        <v>26</v>
      </c>
      <c r="B133" s="27" t="s">
        <v>180</v>
      </c>
      <c r="C133" s="27" t="s">
        <v>27</v>
      </c>
      <c r="D133" s="35"/>
      <c r="E133" s="35" t="s">
        <v>127</v>
      </c>
      <c r="F133" s="35">
        <v>1</v>
      </c>
      <c r="G133" s="35"/>
      <c r="H133" s="53" t="s">
        <v>213</v>
      </c>
      <c r="I133" s="35">
        <v>36.04</v>
      </c>
      <c r="J133" s="51">
        <v>1615760</v>
      </c>
      <c r="K133" s="48">
        <v>44832.408435072146</v>
      </c>
      <c r="L133" s="108" t="s">
        <v>296</v>
      </c>
    </row>
    <row r="134" spans="1:52" s="14" customFormat="1" ht="15.75" hidden="1" customHeight="1">
      <c r="A134" s="123" t="s">
        <v>26</v>
      </c>
      <c r="B134" s="27" t="s">
        <v>180</v>
      </c>
      <c r="C134" s="27" t="s">
        <v>27</v>
      </c>
      <c r="D134" s="35"/>
      <c r="E134" s="35" t="s">
        <v>127</v>
      </c>
      <c r="F134" s="35">
        <v>1</v>
      </c>
      <c r="G134" s="35"/>
      <c r="H134" s="53" t="s">
        <v>213</v>
      </c>
      <c r="I134" s="35">
        <v>39.11</v>
      </c>
      <c r="J134" s="51">
        <v>1750840</v>
      </c>
      <c r="K134" s="48">
        <v>44767.067246228587</v>
      </c>
      <c r="L134" s="108" t="s">
        <v>296</v>
      </c>
    </row>
    <row r="135" spans="1:52" s="14" customFormat="1" ht="15.75" hidden="1" customHeight="1">
      <c r="A135" s="123" t="s">
        <v>26</v>
      </c>
      <c r="B135" s="27" t="s">
        <v>180</v>
      </c>
      <c r="C135" s="27" t="s">
        <v>27</v>
      </c>
      <c r="D135" s="35"/>
      <c r="E135" s="35" t="s">
        <v>127</v>
      </c>
      <c r="F135" s="35">
        <v>2</v>
      </c>
      <c r="G135" s="35"/>
      <c r="H135" s="53" t="s">
        <v>213</v>
      </c>
      <c r="I135" s="35">
        <v>55.5</v>
      </c>
      <c r="J135" s="51">
        <v>2305500</v>
      </c>
      <c r="K135" s="48">
        <v>41540.54054054054</v>
      </c>
      <c r="L135" s="108" t="s">
        <v>296</v>
      </c>
    </row>
    <row r="136" spans="1:52" s="14" customFormat="1" ht="15.75" hidden="1" customHeight="1">
      <c r="A136" s="123" t="s">
        <v>26</v>
      </c>
      <c r="B136" s="27" t="s">
        <v>180</v>
      </c>
      <c r="C136" s="27" t="s">
        <v>27</v>
      </c>
      <c r="D136" s="35"/>
      <c r="E136" s="35" t="s">
        <v>127</v>
      </c>
      <c r="F136" s="35">
        <v>2</v>
      </c>
      <c r="G136" s="35"/>
      <c r="H136" s="53" t="s">
        <v>213</v>
      </c>
      <c r="I136" s="35">
        <v>56.88</v>
      </c>
      <c r="J136" s="51">
        <v>2362080</v>
      </c>
      <c r="K136" s="48">
        <v>41527.426160337549</v>
      </c>
      <c r="L136" s="108" t="s">
        <v>296</v>
      </c>
    </row>
    <row r="137" spans="1:52" s="14" customFormat="1" ht="15.75" hidden="1" customHeight="1">
      <c r="A137" s="123" t="s">
        <v>26</v>
      </c>
      <c r="B137" s="27" t="s">
        <v>180</v>
      </c>
      <c r="C137" s="27" t="s">
        <v>27</v>
      </c>
      <c r="D137" s="35"/>
      <c r="E137" s="35" t="s">
        <v>127</v>
      </c>
      <c r="F137" s="35">
        <v>3</v>
      </c>
      <c r="G137" s="35"/>
      <c r="H137" s="53" t="s">
        <v>213</v>
      </c>
      <c r="I137" s="35">
        <v>69.349999999999994</v>
      </c>
      <c r="J137" s="51">
        <v>2769325</v>
      </c>
      <c r="K137" s="48">
        <v>39932.588320115363</v>
      </c>
      <c r="L137" s="108" t="s">
        <v>296</v>
      </c>
    </row>
    <row r="138" spans="1:52" s="63" customFormat="1" ht="15.75" customHeight="1">
      <c r="A138" s="314" t="s">
        <v>28</v>
      </c>
      <c r="B138" s="27" t="s">
        <v>180</v>
      </c>
      <c r="C138" s="314" t="s">
        <v>29</v>
      </c>
      <c r="D138" s="28"/>
      <c r="E138" s="28">
        <v>6</v>
      </c>
      <c r="F138" s="28">
        <v>1</v>
      </c>
      <c r="G138" s="28">
        <v>16</v>
      </c>
      <c r="H138" s="28" t="s">
        <v>80</v>
      </c>
      <c r="I138" s="27">
        <v>35.11</v>
      </c>
      <c r="J138" s="42">
        <v>1530000</v>
      </c>
      <c r="K138" s="42">
        <v>43577.328396468241</v>
      </c>
      <c r="L138" s="127" t="s">
        <v>69</v>
      </c>
    </row>
    <row r="139" spans="1:52" s="63" customFormat="1" ht="15.75" customHeight="1">
      <c r="A139" s="314" t="s">
        <v>28</v>
      </c>
      <c r="B139" s="27" t="s">
        <v>180</v>
      </c>
      <c r="C139" s="314" t="s">
        <v>29</v>
      </c>
      <c r="D139" s="28"/>
      <c r="E139" s="28">
        <v>6</v>
      </c>
      <c r="F139" s="28">
        <v>2</v>
      </c>
      <c r="G139" s="28">
        <v>16</v>
      </c>
      <c r="H139" s="28" t="s">
        <v>75</v>
      </c>
      <c r="I139" s="27">
        <v>58.18</v>
      </c>
      <c r="J139" s="42">
        <v>2580000</v>
      </c>
      <c r="K139" s="42">
        <v>44345.135785493294</v>
      </c>
      <c r="L139" s="127" t="s">
        <v>69</v>
      </c>
    </row>
    <row r="140" spans="1:52" s="33" customFormat="1" ht="15.75" customHeight="1">
      <c r="A140" s="314" t="s">
        <v>28</v>
      </c>
      <c r="B140" s="27" t="s">
        <v>180</v>
      </c>
      <c r="C140" s="314" t="s">
        <v>29</v>
      </c>
      <c r="D140" s="28"/>
      <c r="E140" s="28">
        <v>6</v>
      </c>
      <c r="F140" s="28">
        <v>3</v>
      </c>
      <c r="G140" s="28">
        <v>16</v>
      </c>
      <c r="H140" s="28" t="s">
        <v>67</v>
      </c>
      <c r="I140" s="27">
        <v>103</v>
      </c>
      <c r="J140" s="42">
        <v>3730000</v>
      </c>
      <c r="K140" s="42">
        <v>36213.592233009709</v>
      </c>
      <c r="L140" s="127" t="s">
        <v>69</v>
      </c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</row>
    <row r="141" spans="1:52" s="33" customFormat="1" ht="15.75" customHeight="1">
      <c r="A141" s="314" t="s">
        <v>28</v>
      </c>
      <c r="B141" s="27" t="s">
        <v>180</v>
      </c>
      <c r="C141" s="314" t="s">
        <v>29</v>
      </c>
      <c r="D141" s="28"/>
      <c r="E141" s="28">
        <v>6</v>
      </c>
      <c r="F141" s="28">
        <v>3</v>
      </c>
      <c r="G141" s="28">
        <v>16</v>
      </c>
      <c r="H141" s="28" t="s">
        <v>73</v>
      </c>
      <c r="I141" s="27">
        <v>103</v>
      </c>
      <c r="J141" s="42">
        <v>3830000</v>
      </c>
      <c r="K141" s="42">
        <v>37184.466019417472</v>
      </c>
      <c r="L141" s="127" t="s">
        <v>69</v>
      </c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</row>
    <row r="142" spans="1:52" s="33" customFormat="1" ht="15.75" customHeight="1">
      <c r="A142" s="314" t="s">
        <v>28</v>
      </c>
      <c r="B142" s="27" t="s">
        <v>180</v>
      </c>
      <c r="C142" s="314" t="s">
        <v>29</v>
      </c>
      <c r="D142" s="28"/>
      <c r="E142" s="28">
        <v>6</v>
      </c>
      <c r="F142" s="28">
        <v>3</v>
      </c>
      <c r="G142" s="28">
        <v>16</v>
      </c>
      <c r="H142" s="28" t="s">
        <v>80</v>
      </c>
      <c r="I142" s="27">
        <v>103</v>
      </c>
      <c r="J142" s="42">
        <v>3930000</v>
      </c>
      <c r="K142" s="42">
        <v>38155.339805825242</v>
      </c>
      <c r="L142" s="127" t="s">
        <v>69</v>
      </c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</row>
    <row r="143" spans="1:52" s="14" customFormat="1" ht="15.75" hidden="1" customHeight="1">
      <c r="A143" s="123" t="s">
        <v>38</v>
      </c>
      <c r="B143" s="27" t="s">
        <v>182</v>
      </c>
      <c r="C143" s="27" t="s">
        <v>30</v>
      </c>
      <c r="D143" s="35"/>
      <c r="E143" s="35"/>
      <c r="F143" s="35">
        <v>2</v>
      </c>
      <c r="G143" s="35"/>
      <c r="H143" s="35">
        <v>5</v>
      </c>
      <c r="I143" s="35">
        <v>60</v>
      </c>
      <c r="J143" s="51">
        <v>3080000</v>
      </c>
      <c r="K143" s="48"/>
      <c r="L143" s="35" t="s">
        <v>252</v>
      </c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</row>
    <row r="144" spans="1:52" s="14" customFormat="1" ht="15.75" hidden="1" customHeight="1">
      <c r="A144" s="35" t="s">
        <v>227</v>
      </c>
      <c r="B144" s="35" t="s">
        <v>182</v>
      </c>
      <c r="C144" s="126" t="s">
        <v>228</v>
      </c>
      <c r="D144" s="35">
        <v>31</v>
      </c>
      <c r="E144" s="35"/>
      <c r="F144" s="35">
        <v>1</v>
      </c>
      <c r="G144" s="35"/>
      <c r="H144" s="35">
        <v>12</v>
      </c>
      <c r="I144" s="35">
        <v>43</v>
      </c>
      <c r="J144" s="51">
        <v>2680000</v>
      </c>
      <c r="K144" s="35"/>
      <c r="L144" s="35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</row>
    <row r="145" spans="1:12" s="63" customFormat="1" ht="15.75" hidden="1" customHeight="1">
      <c r="A145" s="27" t="s">
        <v>110</v>
      </c>
      <c r="B145" s="27" t="s">
        <v>180</v>
      </c>
      <c r="C145" s="27" t="s">
        <v>31</v>
      </c>
      <c r="D145" s="28" t="s">
        <v>111</v>
      </c>
      <c r="E145" s="28">
        <v>75</v>
      </c>
      <c r="F145" s="28" t="s">
        <v>7</v>
      </c>
      <c r="G145" s="28">
        <v>5</v>
      </c>
      <c r="H145" s="28" t="s">
        <v>88</v>
      </c>
      <c r="I145" s="27">
        <v>34.450000000000003</v>
      </c>
      <c r="J145" s="27">
        <v>930150</v>
      </c>
      <c r="K145" s="40">
        <v>27000</v>
      </c>
      <c r="L145" s="31" t="s">
        <v>69</v>
      </c>
    </row>
    <row r="146" spans="1:12" s="63" customFormat="1" ht="15.75" hidden="1" customHeight="1">
      <c r="A146" s="27" t="s">
        <v>110</v>
      </c>
      <c r="B146" s="27" t="s">
        <v>180</v>
      </c>
      <c r="C146" s="27" t="s">
        <v>31</v>
      </c>
      <c r="D146" s="28" t="s">
        <v>113</v>
      </c>
      <c r="E146" s="28">
        <v>86</v>
      </c>
      <c r="F146" s="28" t="s">
        <v>7</v>
      </c>
      <c r="G146" s="28">
        <v>5</v>
      </c>
      <c r="H146" s="28" t="s">
        <v>88</v>
      </c>
      <c r="I146" s="27">
        <v>41.4</v>
      </c>
      <c r="J146" s="27">
        <v>1117800</v>
      </c>
      <c r="K146" s="40">
        <v>27000</v>
      </c>
      <c r="L146" s="31" t="s">
        <v>69</v>
      </c>
    </row>
    <row r="147" spans="1:12" s="63" customFormat="1" ht="15.75" hidden="1" customHeight="1">
      <c r="A147" s="27" t="s">
        <v>110</v>
      </c>
      <c r="B147" s="27" t="s">
        <v>180</v>
      </c>
      <c r="C147" s="27" t="s">
        <v>31</v>
      </c>
      <c r="D147" s="28" t="s">
        <v>114</v>
      </c>
      <c r="E147" s="28">
        <v>87</v>
      </c>
      <c r="F147" s="28" t="s">
        <v>7</v>
      </c>
      <c r="G147" s="28">
        <v>5</v>
      </c>
      <c r="H147" s="28" t="s">
        <v>88</v>
      </c>
      <c r="I147" s="27">
        <v>42.92</v>
      </c>
      <c r="J147" s="27">
        <v>1158840</v>
      </c>
      <c r="K147" s="40">
        <v>27000</v>
      </c>
      <c r="L147" s="31" t="s">
        <v>69</v>
      </c>
    </row>
    <row r="148" spans="1:12" s="63" customFormat="1" ht="15.75" hidden="1" customHeight="1">
      <c r="A148" s="27" t="s">
        <v>110</v>
      </c>
      <c r="B148" s="27" t="s">
        <v>180</v>
      </c>
      <c r="C148" s="27" t="s">
        <v>31</v>
      </c>
      <c r="D148" s="28" t="s">
        <v>114</v>
      </c>
      <c r="E148" s="28">
        <v>87</v>
      </c>
      <c r="F148" s="28" t="s">
        <v>7</v>
      </c>
      <c r="G148" s="28">
        <v>5</v>
      </c>
      <c r="H148" s="28" t="s">
        <v>88</v>
      </c>
      <c r="I148" s="27">
        <v>43.7</v>
      </c>
      <c r="J148" s="27">
        <v>1179900</v>
      </c>
      <c r="K148" s="40">
        <v>27000</v>
      </c>
      <c r="L148" s="31" t="s">
        <v>69</v>
      </c>
    </row>
    <row r="149" spans="1:12" s="63" customFormat="1" ht="15.75" hidden="1" customHeight="1">
      <c r="A149" s="27" t="s">
        <v>110</v>
      </c>
      <c r="B149" s="27" t="s">
        <v>180</v>
      </c>
      <c r="C149" s="27" t="s">
        <v>31</v>
      </c>
      <c r="D149" s="28" t="s">
        <v>113</v>
      </c>
      <c r="E149" s="28">
        <v>86</v>
      </c>
      <c r="F149" s="28" t="s">
        <v>7</v>
      </c>
      <c r="G149" s="28">
        <v>5</v>
      </c>
      <c r="H149" s="28" t="s">
        <v>88</v>
      </c>
      <c r="I149" s="27">
        <v>49.31</v>
      </c>
      <c r="J149" s="27">
        <v>1331370</v>
      </c>
      <c r="K149" s="40">
        <v>27000</v>
      </c>
      <c r="L149" s="31" t="s">
        <v>69</v>
      </c>
    </row>
    <row r="150" spans="1:12" s="63" customFormat="1" ht="15.75" hidden="1" customHeight="1">
      <c r="A150" s="27" t="s">
        <v>110</v>
      </c>
      <c r="B150" s="27" t="s">
        <v>180</v>
      </c>
      <c r="C150" s="27" t="s">
        <v>31</v>
      </c>
      <c r="D150" s="28" t="s">
        <v>111</v>
      </c>
      <c r="E150" s="28">
        <v>75</v>
      </c>
      <c r="F150" s="28" t="s">
        <v>49</v>
      </c>
      <c r="G150" s="28">
        <v>5</v>
      </c>
      <c r="H150" s="28" t="s">
        <v>88</v>
      </c>
      <c r="I150" s="27">
        <v>50.67</v>
      </c>
      <c r="J150" s="27">
        <v>1368090</v>
      </c>
      <c r="K150" s="40">
        <v>27000</v>
      </c>
      <c r="L150" s="31" t="s">
        <v>69</v>
      </c>
    </row>
    <row r="151" spans="1:12" s="132" customFormat="1" ht="15.75" hidden="1" customHeight="1">
      <c r="A151" s="31" t="s">
        <v>110</v>
      </c>
      <c r="B151" s="31" t="s">
        <v>180</v>
      </c>
      <c r="C151" s="31" t="s">
        <v>31</v>
      </c>
      <c r="D151" s="128" t="s">
        <v>120</v>
      </c>
      <c r="E151" s="128">
        <v>136</v>
      </c>
      <c r="F151" s="128">
        <v>2</v>
      </c>
      <c r="G151" s="128">
        <v>5</v>
      </c>
      <c r="H151" s="129" t="s">
        <v>65</v>
      </c>
      <c r="I151" s="31">
        <v>39.44</v>
      </c>
      <c r="J151" s="31">
        <v>1419840</v>
      </c>
      <c r="K151" s="130">
        <v>36000</v>
      </c>
      <c r="L151" s="131" t="s">
        <v>294</v>
      </c>
    </row>
    <row r="152" spans="1:12" s="33" customFormat="1" ht="15.75" hidden="1" customHeight="1">
      <c r="A152" s="31" t="s">
        <v>110</v>
      </c>
      <c r="B152" s="31" t="s">
        <v>180</v>
      </c>
      <c r="C152" s="31" t="s">
        <v>31</v>
      </c>
      <c r="D152" s="128" t="s">
        <v>115</v>
      </c>
      <c r="E152" s="128">
        <v>143</v>
      </c>
      <c r="F152" s="128">
        <v>2</v>
      </c>
      <c r="G152" s="128">
        <v>5</v>
      </c>
      <c r="H152" s="128" t="s">
        <v>298</v>
      </c>
      <c r="I152" s="31">
        <v>43.02</v>
      </c>
      <c r="J152" s="31">
        <v>1548720</v>
      </c>
      <c r="K152" s="130">
        <v>36000</v>
      </c>
      <c r="L152" s="133" t="s">
        <v>294</v>
      </c>
    </row>
    <row r="153" spans="1:12" s="33" customFormat="1" ht="15.75" hidden="1" customHeight="1">
      <c r="A153" s="31" t="s">
        <v>110</v>
      </c>
      <c r="B153" s="31" t="s">
        <v>180</v>
      </c>
      <c r="C153" s="31" t="s">
        <v>31</v>
      </c>
      <c r="D153" s="128" t="s">
        <v>120</v>
      </c>
      <c r="E153" s="128">
        <v>136</v>
      </c>
      <c r="F153" s="128">
        <v>2</v>
      </c>
      <c r="G153" s="128">
        <v>5</v>
      </c>
      <c r="H153" s="128" t="s">
        <v>122</v>
      </c>
      <c r="I153" s="31">
        <v>43.65</v>
      </c>
      <c r="J153" s="31">
        <v>1571400</v>
      </c>
      <c r="K153" s="130">
        <v>36000</v>
      </c>
      <c r="L153" s="133" t="s">
        <v>294</v>
      </c>
    </row>
    <row r="154" spans="1:12" s="33" customFormat="1" ht="15.75" hidden="1" customHeight="1">
      <c r="A154" s="31" t="s">
        <v>110</v>
      </c>
      <c r="B154" s="31" t="s">
        <v>180</v>
      </c>
      <c r="C154" s="31" t="s">
        <v>31</v>
      </c>
      <c r="D154" s="128" t="s">
        <v>117</v>
      </c>
      <c r="E154" s="128">
        <v>137</v>
      </c>
      <c r="F154" s="128">
        <v>2</v>
      </c>
      <c r="G154" s="128">
        <v>5</v>
      </c>
      <c r="H154" s="128" t="s">
        <v>122</v>
      </c>
      <c r="I154" s="31">
        <v>43.65</v>
      </c>
      <c r="J154" s="31">
        <v>1571400</v>
      </c>
      <c r="K154" s="130">
        <v>36000</v>
      </c>
      <c r="L154" s="133" t="s">
        <v>294</v>
      </c>
    </row>
    <row r="155" spans="1:12" s="33" customFormat="1" ht="15.75" hidden="1" customHeight="1">
      <c r="A155" s="31" t="s">
        <v>110</v>
      </c>
      <c r="B155" s="31" t="s">
        <v>180</v>
      </c>
      <c r="C155" s="31" t="s">
        <v>31</v>
      </c>
      <c r="D155" s="128" t="s">
        <v>117</v>
      </c>
      <c r="E155" s="128" t="s">
        <v>117</v>
      </c>
      <c r="F155" s="128" t="s">
        <v>75</v>
      </c>
      <c r="G155" s="128">
        <v>5</v>
      </c>
      <c r="H155" s="128" t="s">
        <v>121</v>
      </c>
      <c r="I155" s="31">
        <v>66.930000000000007</v>
      </c>
      <c r="J155" s="31">
        <v>2342550.0000000005</v>
      </c>
      <c r="K155" s="130">
        <v>35000</v>
      </c>
      <c r="L155" s="133" t="s">
        <v>294</v>
      </c>
    </row>
    <row r="156" spans="1:12" s="33" customFormat="1" ht="15.75" hidden="1" customHeight="1">
      <c r="A156" s="31" t="s">
        <v>110</v>
      </c>
      <c r="B156" s="31" t="s">
        <v>180</v>
      </c>
      <c r="C156" s="31" t="s">
        <v>31</v>
      </c>
      <c r="D156" s="128" t="s">
        <v>120</v>
      </c>
      <c r="E156" s="128">
        <v>136</v>
      </c>
      <c r="F156" s="128">
        <v>2</v>
      </c>
      <c r="G156" s="128">
        <v>5</v>
      </c>
      <c r="H156" s="128" t="s">
        <v>116</v>
      </c>
      <c r="I156" s="31">
        <v>46.13</v>
      </c>
      <c r="J156" s="31">
        <v>1637615</v>
      </c>
      <c r="K156" s="130">
        <v>35500</v>
      </c>
      <c r="L156" s="131" t="s">
        <v>294</v>
      </c>
    </row>
    <row r="157" spans="1:12" s="33" customFormat="1" ht="15.75" hidden="1" customHeight="1">
      <c r="A157" s="22" t="s">
        <v>110</v>
      </c>
      <c r="B157" s="22" t="s">
        <v>180</v>
      </c>
      <c r="C157" s="22" t="s">
        <v>31</v>
      </c>
      <c r="D157" s="134" t="s">
        <v>115</v>
      </c>
      <c r="E157" s="134">
        <v>143</v>
      </c>
      <c r="F157" s="134">
        <v>2</v>
      </c>
      <c r="G157" s="134">
        <v>5</v>
      </c>
      <c r="H157" s="134" t="s">
        <v>298</v>
      </c>
      <c r="I157" s="22">
        <v>46.13</v>
      </c>
      <c r="J157" s="22">
        <v>1637615</v>
      </c>
      <c r="K157" s="135">
        <v>35500</v>
      </c>
      <c r="L157" s="133" t="s">
        <v>294</v>
      </c>
    </row>
    <row r="158" spans="1:12" s="33" customFormat="1" ht="15.75" hidden="1" customHeight="1">
      <c r="A158" s="82" t="s">
        <v>110</v>
      </c>
      <c r="B158" s="82" t="s">
        <v>180</v>
      </c>
      <c r="C158" s="82" t="s">
        <v>31</v>
      </c>
      <c r="D158" s="136" t="s">
        <v>120</v>
      </c>
      <c r="E158" s="136">
        <v>136</v>
      </c>
      <c r="F158" s="136">
        <v>2</v>
      </c>
      <c r="G158" s="136">
        <v>5</v>
      </c>
      <c r="H158" s="136" t="s">
        <v>124</v>
      </c>
      <c r="I158" s="82">
        <v>46.14</v>
      </c>
      <c r="J158" s="82">
        <v>1637970</v>
      </c>
      <c r="K158" s="137">
        <v>35500</v>
      </c>
      <c r="L158" s="131" t="s">
        <v>294</v>
      </c>
    </row>
    <row r="159" spans="1:12" s="33" customFormat="1" ht="15.75" hidden="1" customHeight="1">
      <c r="A159" s="82" t="s">
        <v>110</v>
      </c>
      <c r="B159" s="82" t="s">
        <v>180</v>
      </c>
      <c r="C159" s="82" t="s">
        <v>31</v>
      </c>
      <c r="D159" s="136" t="s">
        <v>117</v>
      </c>
      <c r="E159" s="136">
        <v>137</v>
      </c>
      <c r="F159" s="136">
        <v>2</v>
      </c>
      <c r="G159" s="136">
        <v>5</v>
      </c>
      <c r="H159" s="136" t="s">
        <v>298</v>
      </c>
      <c r="I159" s="82">
        <v>46.14</v>
      </c>
      <c r="J159" s="82">
        <v>1637970</v>
      </c>
      <c r="K159" s="137">
        <v>35500</v>
      </c>
      <c r="L159" s="131" t="s">
        <v>294</v>
      </c>
    </row>
    <row r="160" spans="1:12" s="33" customFormat="1" ht="15.75" hidden="1" customHeight="1">
      <c r="A160" s="138" t="s">
        <v>110</v>
      </c>
      <c r="B160" s="138" t="s">
        <v>180</v>
      </c>
      <c r="C160" s="138" t="s">
        <v>31</v>
      </c>
      <c r="D160" s="139" t="s">
        <v>120</v>
      </c>
      <c r="E160" s="139">
        <v>136</v>
      </c>
      <c r="F160" s="139">
        <v>2</v>
      </c>
      <c r="G160" s="139">
        <v>5</v>
      </c>
      <c r="H160" s="139" t="s">
        <v>124</v>
      </c>
      <c r="I160" s="138">
        <v>48.12</v>
      </c>
      <c r="J160" s="138">
        <v>1708260</v>
      </c>
      <c r="K160" s="140">
        <v>35500</v>
      </c>
      <c r="L160" s="131" t="s">
        <v>294</v>
      </c>
    </row>
    <row r="161" spans="1:52" s="33" customFormat="1" ht="15.75" hidden="1" customHeight="1">
      <c r="A161" s="31" t="s">
        <v>110</v>
      </c>
      <c r="B161" s="31" t="s">
        <v>180</v>
      </c>
      <c r="C161" s="31" t="s">
        <v>31</v>
      </c>
      <c r="D161" s="128" t="s">
        <v>117</v>
      </c>
      <c r="E161" s="128">
        <v>137</v>
      </c>
      <c r="F161" s="128">
        <v>2</v>
      </c>
      <c r="G161" s="139">
        <v>5</v>
      </c>
      <c r="H161" s="128" t="s">
        <v>298</v>
      </c>
      <c r="I161" s="31">
        <v>48.12</v>
      </c>
      <c r="J161" s="31">
        <v>1708260</v>
      </c>
      <c r="K161" s="130">
        <v>35500</v>
      </c>
      <c r="L161" s="131" t="s">
        <v>294</v>
      </c>
    </row>
    <row r="162" spans="1:52" s="33" customFormat="1" ht="15.75" hidden="1" customHeight="1">
      <c r="A162" s="31" t="s">
        <v>110</v>
      </c>
      <c r="B162" s="31" t="s">
        <v>180</v>
      </c>
      <c r="C162" s="31" t="s">
        <v>31</v>
      </c>
      <c r="D162" s="128" t="s">
        <v>115</v>
      </c>
      <c r="E162" s="128">
        <v>143</v>
      </c>
      <c r="F162" s="128">
        <v>2</v>
      </c>
      <c r="G162" s="128">
        <v>5</v>
      </c>
      <c r="H162" s="128" t="s">
        <v>74</v>
      </c>
      <c r="I162" s="31">
        <v>48.12</v>
      </c>
      <c r="J162" s="31">
        <v>1708260</v>
      </c>
      <c r="K162" s="130">
        <v>35500</v>
      </c>
      <c r="L162" s="133" t="s">
        <v>294</v>
      </c>
    </row>
    <row r="163" spans="1:52" s="33" customFormat="1" ht="15.75" hidden="1" customHeight="1">
      <c r="A163" s="31" t="s">
        <v>110</v>
      </c>
      <c r="B163" s="31" t="s">
        <v>180</v>
      </c>
      <c r="C163" s="31" t="s">
        <v>31</v>
      </c>
      <c r="D163" s="128" t="s">
        <v>119</v>
      </c>
      <c r="E163" s="128">
        <v>144</v>
      </c>
      <c r="F163" s="128">
        <v>2</v>
      </c>
      <c r="G163" s="128">
        <v>5</v>
      </c>
      <c r="H163" s="128" t="s">
        <v>116</v>
      </c>
      <c r="I163" s="31">
        <v>48.12</v>
      </c>
      <c r="J163" s="31">
        <v>1708260</v>
      </c>
      <c r="K163" s="130">
        <v>35500</v>
      </c>
      <c r="L163" s="133" t="s">
        <v>294</v>
      </c>
    </row>
    <row r="164" spans="1:52" ht="15.75" customHeight="1">
      <c r="A164" s="314" t="s">
        <v>110</v>
      </c>
      <c r="B164" s="27" t="s">
        <v>180</v>
      </c>
      <c r="C164" s="314" t="s">
        <v>112</v>
      </c>
      <c r="D164" s="28"/>
      <c r="E164" s="28">
        <v>139</v>
      </c>
      <c r="F164" s="28">
        <v>1</v>
      </c>
      <c r="G164" s="28">
        <v>5</v>
      </c>
      <c r="H164" s="28" t="s">
        <v>75</v>
      </c>
      <c r="I164" s="27">
        <v>38</v>
      </c>
      <c r="J164" s="42">
        <v>1515000</v>
      </c>
      <c r="K164" s="42">
        <v>39868.42105263158</v>
      </c>
      <c r="L164" s="31" t="s">
        <v>69</v>
      </c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</row>
    <row r="165" spans="1:52" s="14" customFormat="1" ht="15.75" customHeight="1">
      <c r="A165" s="335" t="s">
        <v>110</v>
      </c>
      <c r="B165" s="27" t="s">
        <v>180</v>
      </c>
      <c r="C165" s="314" t="s">
        <v>112</v>
      </c>
      <c r="D165" s="28"/>
      <c r="E165" s="28" t="s">
        <v>203</v>
      </c>
      <c r="F165" s="28" t="s">
        <v>7</v>
      </c>
      <c r="G165" s="28">
        <v>5</v>
      </c>
      <c r="H165" s="35">
        <v>1</v>
      </c>
      <c r="I165" s="35">
        <v>31</v>
      </c>
      <c r="J165" s="51">
        <v>1290000</v>
      </c>
      <c r="K165" s="48">
        <v>41612.903225806454</v>
      </c>
      <c r="L165" s="31" t="s">
        <v>69</v>
      </c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</row>
    <row r="166" spans="1:52" s="14" customFormat="1" ht="15.75" customHeight="1">
      <c r="A166" s="335" t="s">
        <v>110</v>
      </c>
      <c r="B166" s="27" t="s">
        <v>180</v>
      </c>
      <c r="C166" s="314" t="s">
        <v>112</v>
      </c>
      <c r="D166" s="28"/>
      <c r="E166" s="35">
        <v>142</v>
      </c>
      <c r="F166" s="35">
        <v>1</v>
      </c>
      <c r="G166" s="35">
        <v>5</v>
      </c>
      <c r="H166" s="35">
        <v>1</v>
      </c>
      <c r="I166" s="35">
        <v>41</v>
      </c>
      <c r="J166" s="51">
        <v>1510000</v>
      </c>
      <c r="K166" s="48">
        <v>36829.268292682929</v>
      </c>
      <c r="L166" s="31" t="s">
        <v>69</v>
      </c>
    </row>
    <row r="167" spans="1:52" s="14" customFormat="1" ht="15.75" customHeight="1">
      <c r="A167" s="335" t="s">
        <v>110</v>
      </c>
      <c r="B167" s="27" t="s">
        <v>180</v>
      </c>
      <c r="C167" s="314" t="s">
        <v>112</v>
      </c>
      <c r="D167" s="28"/>
      <c r="E167" s="35">
        <v>141</v>
      </c>
      <c r="F167" s="35">
        <v>1</v>
      </c>
      <c r="G167" s="35">
        <v>5</v>
      </c>
      <c r="H167" s="35">
        <v>5</v>
      </c>
      <c r="I167" s="35">
        <v>41</v>
      </c>
      <c r="J167" s="51">
        <v>1490000</v>
      </c>
      <c r="K167" s="48">
        <v>36341.463414634149</v>
      </c>
      <c r="L167" s="31" t="s">
        <v>69</v>
      </c>
    </row>
    <row r="168" spans="1:52" s="63" customFormat="1" ht="15.75" hidden="1" customHeight="1">
      <c r="A168" s="72" t="s">
        <v>32</v>
      </c>
      <c r="B168" s="141" t="s">
        <v>184</v>
      </c>
      <c r="C168" s="72" t="s">
        <v>126</v>
      </c>
      <c r="D168" s="73"/>
      <c r="E168" s="73">
        <v>1</v>
      </c>
      <c r="F168" s="73">
        <v>1</v>
      </c>
      <c r="G168" s="73">
        <v>5</v>
      </c>
      <c r="H168" s="73" t="s">
        <v>65</v>
      </c>
      <c r="I168" s="72">
        <v>34.44</v>
      </c>
      <c r="J168" s="72">
        <v>1136520</v>
      </c>
      <c r="K168" s="72">
        <v>33000</v>
      </c>
      <c r="L168" s="143" t="s">
        <v>252</v>
      </c>
    </row>
    <row r="169" spans="1:52" s="63" customFormat="1" ht="15.75" hidden="1" customHeight="1">
      <c r="A169" s="72" t="s">
        <v>32</v>
      </c>
      <c r="B169" s="141" t="s">
        <v>184</v>
      </c>
      <c r="C169" s="72" t="s">
        <v>126</v>
      </c>
      <c r="D169" s="73"/>
      <c r="E169" s="73">
        <v>1</v>
      </c>
      <c r="F169" s="73">
        <v>1</v>
      </c>
      <c r="G169" s="73">
        <v>5</v>
      </c>
      <c r="H169" s="73" t="s">
        <v>65</v>
      </c>
      <c r="I169" s="72">
        <v>34.67</v>
      </c>
      <c r="J169" s="72">
        <v>1144110</v>
      </c>
      <c r="K169" s="72">
        <v>33000</v>
      </c>
      <c r="L169" s="143" t="s">
        <v>252</v>
      </c>
    </row>
    <row r="170" spans="1:52" s="63" customFormat="1" ht="15.75" hidden="1" customHeight="1">
      <c r="A170" s="72" t="s">
        <v>32</v>
      </c>
      <c r="B170" s="141" t="s">
        <v>184</v>
      </c>
      <c r="C170" s="72" t="s">
        <v>126</v>
      </c>
      <c r="D170" s="73"/>
      <c r="E170" s="73">
        <v>1</v>
      </c>
      <c r="F170" s="73">
        <v>1</v>
      </c>
      <c r="G170" s="73">
        <v>5</v>
      </c>
      <c r="H170" s="73" t="s">
        <v>65</v>
      </c>
      <c r="I170" s="72">
        <v>34.770000000000003</v>
      </c>
      <c r="J170" s="72">
        <v>1147410</v>
      </c>
      <c r="K170" s="72">
        <v>33000</v>
      </c>
      <c r="L170" s="143" t="s">
        <v>252</v>
      </c>
    </row>
    <row r="171" spans="1:52" s="63" customFormat="1" ht="15.75" hidden="1" customHeight="1">
      <c r="A171" s="72" t="s">
        <v>32</v>
      </c>
      <c r="B171" s="141" t="s">
        <v>184</v>
      </c>
      <c r="C171" s="72" t="s">
        <v>126</v>
      </c>
      <c r="D171" s="73"/>
      <c r="E171" s="73">
        <v>2</v>
      </c>
      <c r="F171" s="73">
        <v>1</v>
      </c>
      <c r="G171" s="73">
        <v>5</v>
      </c>
      <c r="H171" s="73" t="s">
        <v>65</v>
      </c>
      <c r="I171" s="72">
        <v>35.200000000000003</v>
      </c>
      <c r="J171" s="72">
        <v>1161600</v>
      </c>
      <c r="K171" s="72">
        <v>33000</v>
      </c>
      <c r="L171" s="143" t="s">
        <v>252</v>
      </c>
    </row>
    <row r="172" spans="1:52" s="63" customFormat="1" ht="15.75" hidden="1" customHeight="1">
      <c r="A172" s="72" t="s">
        <v>32</v>
      </c>
      <c r="B172" s="141" t="s">
        <v>184</v>
      </c>
      <c r="C172" s="72" t="s">
        <v>126</v>
      </c>
      <c r="D172" s="73"/>
      <c r="E172" s="73">
        <v>1</v>
      </c>
      <c r="F172" s="73">
        <v>1</v>
      </c>
      <c r="G172" s="73">
        <v>5</v>
      </c>
      <c r="H172" s="73" t="s">
        <v>74</v>
      </c>
      <c r="I172" s="72">
        <v>34.67</v>
      </c>
      <c r="J172" s="72">
        <v>1178780</v>
      </c>
      <c r="K172" s="72">
        <v>34000</v>
      </c>
      <c r="L172" s="143" t="s">
        <v>252</v>
      </c>
    </row>
    <row r="173" spans="1:52" s="63" customFormat="1" ht="15.75" hidden="1" customHeight="1">
      <c r="A173" s="72" t="s">
        <v>32</v>
      </c>
      <c r="B173" s="141" t="s">
        <v>184</v>
      </c>
      <c r="C173" s="72" t="s">
        <v>126</v>
      </c>
      <c r="D173" s="73"/>
      <c r="E173" s="73">
        <v>1</v>
      </c>
      <c r="F173" s="73">
        <v>1</v>
      </c>
      <c r="G173" s="73">
        <v>5</v>
      </c>
      <c r="H173" s="73" t="s">
        <v>74</v>
      </c>
      <c r="I173" s="72">
        <v>34.770000000000003</v>
      </c>
      <c r="J173" s="72">
        <v>1182180</v>
      </c>
      <c r="K173" s="72">
        <v>34000</v>
      </c>
      <c r="L173" s="143" t="s">
        <v>252</v>
      </c>
    </row>
    <row r="174" spans="1:52" s="63" customFormat="1" ht="15.75" hidden="1" customHeight="1">
      <c r="A174" s="72" t="s">
        <v>32</v>
      </c>
      <c r="B174" s="141" t="s">
        <v>184</v>
      </c>
      <c r="C174" s="72" t="s">
        <v>126</v>
      </c>
      <c r="D174" s="73"/>
      <c r="E174" s="73">
        <v>1</v>
      </c>
      <c r="F174" s="73">
        <v>1</v>
      </c>
      <c r="G174" s="73">
        <v>5</v>
      </c>
      <c r="H174" s="73" t="s">
        <v>74</v>
      </c>
      <c r="I174" s="72">
        <v>34.79</v>
      </c>
      <c r="J174" s="72">
        <v>1182860</v>
      </c>
      <c r="K174" s="72">
        <v>34000</v>
      </c>
      <c r="L174" s="143" t="s">
        <v>252</v>
      </c>
    </row>
    <row r="175" spans="1:52" s="63" customFormat="1" ht="15.75" hidden="1" customHeight="1">
      <c r="A175" s="144" t="s">
        <v>32</v>
      </c>
      <c r="B175" s="141" t="s">
        <v>184</v>
      </c>
      <c r="C175" s="72" t="s">
        <v>126</v>
      </c>
      <c r="D175" s="73"/>
      <c r="E175" s="73">
        <v>1</v>
      </c>
      <c r="F175" s="73">
        <v>1</v>
      </c>
      <c r="G175" s="73">
        <v>5</v>
      </c>
      <c r="H175" s="73" t="s">
        <v>49</v>
      </c>
      <c r="I175" s="72">
        <v>34.44</v>
      </c>
      <c r="J175" s="72">
        <v>1198512</v>
      </c>
      <c r="K175" s="72">
        <v>34800</v>
      </c>
      <c r="L175" s="143" t="s">
        <v>252</v>
      </c>
    </row>
    <row r="176" spans="1:52" s="63" customFormat="1" ht="15.75" hidden="1" customHeight="1">
      <c r="A176" s="144" t="s">
        <v>32</v>
      </c>
      <c r="B176" s="141" t="s">
        <v>184</v>
      </c>
      <c r="C176" s="72" t="s">
        <v>126</v>
      </c>
      <c r="D176" s="73"/>
      <c r="E176" s="73">
        <v>1</v>
      </c>
      <c r="F176" s="73">
        <v>1</v>
      </c>
      <c r="G176" s="73">
        <v>5</v>
      </c>
      <c r="H176" s="73" t="s">
        <v>75</v>
      </c>
      <c r="I176" s="72">
        <v>34.770000000000003</v>
      </c>
      <c r="J176" s="72">
        <v>1209996</v>
      </c>
      <c r="K176" s="72">
        <v>34800</v>
      </c>
      <c r="L176" s="143" t="s">
        <v>252</v>
      </c>
    </row>
    <row r="177" spans="1:12" s="63" customFormat="1" ht="15.75" hidden="1" customHeight="1">
      <c r="A177" s="144" t="s">
        <v>32</v>
      </c>
      <c r="B177" s="141" t="s">
        <v>184</v>
      </c>
      <c r="C177" s="72" t="s">
        <v>126</v>
      </c>
      <c r="D177" s="73"/>
      <c r="E177" s="73">
        <v>1</v>
      </c>
      <c r="F177" s="73">
        <v>1</v>
      </c>
      <c r="G177" s="73">
        <v>5</v>
      </c>
      <c r="H177" s="73" t="s">
        <v>77</v>
      </c>
      <c r="I177" s="72">
        <v>34.79</v>
      </c>
      <c r="J177" s="72">
        <v>1210692</v>
      </c>
      <c r="K177" s="72">
        <v>34800</v>
      </c>
      <c r="L177" s="143" t="s">
        <v>252</v>
      </c>
    </row>
    <row r="178" spans="1:12" s="63" customFormat="1" ht="15.75" hidden="1" customHeight="1">
      <c r="A178" s="144" t="s">
        <v>32</v>
      </c>
      <c r="B178" s="141" t="s">
        <v>184</v>
      </c>
      <c r="C178" s="72" t="s">
        <v>126</v>
      </c>
      <c r="D178" s="73"/>
      <c r="E178" s="73">
        <v>1</v>
      </c>
      <c r="F178" s="73">
        <v>1</v>
      </c>
      <c r="G178" s="73">
        <v>5</v>
      </c>
      <c r="H178" s="73" t="s">
        <v>65</v>
      </c>
      <c r="I178" s="72">
        <v>36.93</v>
      </c>
      <c r="J178" s="72">
        <v>1218690</v>
      </c>
      <c r="K178" s="72">
        <v>33000</v>
      </c>
      <c r="L178" s="143" t="s">
        <v>252</v>
      </c>
    </row>
    <row r="179" spans="1:12" s="63" customFormat="1" ht="15.75" hidden="1" customHeight="1">
      <c r="A179" s="144" t="s">
        <v>32</v>
      </c>
      <c r="B179" s="141" t="s">
        <v>184</v>
      </c>
      <c r="C179" s="72" t="s">
        <v>126</v>
      </c>
      <c r="D179" s="73"/>
      <c r="E179" s="73">
        <v>2</v>
      </c>
      <c r="F179" s="73">
        <v>1</v>
      </c>
      <c r="G179" s="73">
        <v>5</v>
      </c>
      <c r="H179" s="73" t="s">
        <v>49</v>
      </c>
      <c r="I179" s="72">
        <v>35.200000000000003</v>
      </c>
      <c r="J179" s="72">
        <v>1224960</v>
      </c>
      <c r="K179" s="72">
        <v>34800</v>
      </c>
      <c r="L179" s="143" t="s">
        <v>252</v>
      </c>
    </row>
    <row r="180" spans="1:12" s="63" customFormat="1" ht="15.75" hidden="1" customHeight="1">
      <c r="A180" s="144" t="s">
        <v>32</v>
      </c>
      <c r="B180" s="141" t="s">
        <v>184</v>
      </c>
      <c r="C180" s="72" t="s">
        <v>126</v>
      </c>
      <c r="D180" s="73"/>
      <c r="E180" s="73">
        <v>1</v>
      </c>
      <c r="F180" s="73">
        <v>1</v>
      </c>
      <c r="G180" s="73">
        <v>5</v>
      </c>
      <c r="H180" s="73" t="s">
        <v>74</v>
      </c>
      <c r="I180" s="72">
        <v>36.93</v>
      </c>
      <c r="J180" s="72">
        <v>1255620</v>
      </c>
      <c r="K180" s="72">
        <v>34000</v>
      </c>
      <c r="L180" s="143" t="s">
        <v>252</v>
      </c>
    </row>
    <row r="181" spans="1:12" s="63" customFormat="1" ht="15.75" hidden="1" customHeight="1">
      <c r="A181" s="144" t="s">
        <v>32</v>
      </c>
      <c r="B181" s="141" t="s">
        <v>184</v>
      </c>
      <c r="C181" s="72" t="s">
        <v>126</v>
      </c>
      <c r="D181" s="73"/>
      <c r="E181" s="73">
        <v>1</v>
      </c>
      <c r="F181" s="73">
        <v>1</v>
      </c>
      <c r="G181" s="73">
        <v>5</v>
      </c>
      <c r="H181" s="73" t="s">
        <v>75</v>
      </c>
      <c r="I181" s="72">
        <v>36.93</v>
      </c>
      <c r="J181" s="72">
        <v>1285164</v>
      </c>
      <c r="K181" s="72">
        <v>34800</v>
      </c>
      <c r="L181" s="143" t="s">
        <v>252</v>
      </c>
    </row>
    <row r="182" spans="1:12" s="63" customFormat="1" ht="15.75" hidden="1" customHeight="1">
      <c r="A182" s="144" t="s">
        <v>32</v>
      </c>
      <c r="B182" s="141" t="s">
        <v>184</v>
      </c>
      <c r="C182" s="72" t="s">
        <v>126</v>
      </c>
      <c r="D182" s="73"/>
      <c r="E182" s="73">
        <v>2</v>
      </c>
      <c r="F182" s="73">
        <v>1</v>
      </c>
      <c r="G182" s="73">
        <v>5</v>
      </c>
      <c r="H182" s="73" t="s">
        <v>65</v>
      </c>
      <c r="I182" s="72">
        <v>45.48</v>
      </c>
      <c r="J182" s="72">
        <v>1500840</v>
      </c>
      <c r="K182" s="72">
        <v>33000</v>
      </c>
      <c r="L182" s="143" t="s">
        <v>252</v>
      </c>
    </row>
    <row r="183" spans="1:12" s="63" customFormat="1" ht="15.75" hidden="1" customHeight="1">
      <c r="A183" s="144" t="s">
        <v>32</v>
      </c>
      <c r="B183" s="141" t="s">
        <v>184</v>
      </c>
      <c r="C183" s="72" t="s">
        <v>126</v>
      </c>
      <c r="D183" s="73"/>
      <c r="E183" s="73">
        <v>2</v>
      </c>
      <c r="F183" s="73">
        <v>1</v>
      </c>
      <c r="G183" s="73">
        <v>5</v>
      </c>
      <c r="H183" s="73" t="s">
        <v>7</v>
      </c>
      <c r="I183" s="72">
        <v>45.79</v>
      </c>
      <c r="J183" s="72">
        <v>1465280</v>
      </c>
      <c r="K183" s="72">
        <v>32000</v>
      </c>
      <c r="L183" s="143" t="s">
        <v>252</v>
      </c>
    </row>
    <row r="184" spans="1:12" s="63" customFormat="1" ht="15.75" hidden="1" customHeight="1">
      <c r="A184" s="144" t="s">
        <v>32</v>
      </c>
      <c r="B184" s="141" t="s">
        <v>184</v>
      </c>
      <c r="C184" s="72" t="s">
        <v>126</v>
      </c>
      <c r="D184" s="73"/>
      <c r="E184" s="73">
        <v>2</v>
      </c>
      <c r="F184" s="73">
        <v>1</v>
      </c>
      <c r="G184" s="73">
        <v>5</v>
      </c>
      <c r="H184" s="73" t="s">
        <v>74</v>
      </c>
      <c r="I184" s="72">
        <v>45.48</v>
      </c>
      <c r="J184" s="72">
        <v>1546320</v>
      </c>
      <c r="K184" s="72">
        <v>34000</v>
      </c>
      <c r="L184" s="143" t="s">
        <v>252</v>
      </c>
    </row>
    <row r="185" spans="1:12" s="63" customFormat="1" ht="15.75" hidden="1" customHeight="1">
      <c r="A185" s="144" t="s">
        <v>32</v>
      </c>
      <c r="B185" s="141" t="s">
        <v>184</v>
      </c>
      <c r="C185" s="72" t="s">
        <v>126</v>
      </c>
      <c r="D185" s="73"/>
      <c r="E185" s="73">
        <v>2</v>
      </c>
      <c r="F185" s="73">
        <v>1</v>
      </c>
      <c r="G185" s="73">
        <v>5</v>
      </c>
      <c r="H185" s="73" t="s">
        <v>127</v>
      </c>
      <c r="I185" s="72">
        <v>45.48</v>
      </c>
      <c r="J185" s="72">
        <v>1582704</v>
      </c>
      <c r="K185" s="72">
        <v>34800</v>
      </c>
      <c r="L185" s="143" t="s">
        <v>252</v>
      </c>
    </row>
    <row r="186" spans="1:12" s="63" customFormat="1" ht="15.75" hidden="1" customHeight="1">
      <c r="A186" s="144" t="s">
        <v>32</v>
      </c>
      <c r="B186" s="141" t="s">
        <v>184</v>
      </c>
      <c r="C186" s="72" t="s">
        <v>126</v>
      </c>
      <c r="D186" s="73"/>
      <c r="E186" s="73">
        <v>2</v>
      </c>
      <c r="F186" s="73">
        <v>2</v>
      </c>
      <c r="G186" s="73">
        <v>5</v>
      </c>
      <c r="H186" s="73" t="s">
        <v>127</v>
      </c>
      <c r="I186" s="72">
        <v>46.73</v>
      </c>
      <c r="J186" s="72">
        <v>1626204</v>
      </c>
      <c r="K186" s="72">
        <v>34800</v>
      </c>
      <c r="L186" s="143" t="s">
        <v>252</v>
      </c>
    </row>
    <row r="187" spans="1:12" s="63" customFormat="1" ht="15.75" customHeight="1">
      <c r="A187" s="336" t="s">
        <v>32</v>
      </c>
      <c r="B187" s="141" t="s">
        <v>184</v>
      </c>
      <c r="C187" s="315" t="s">
        <v>126</v>
      </c>
      <c r="D187" s="73" t="s">
        <v>79</v>
      </c>
      <c r="E187" s="73">
        <v>2</v>
      </c>
      <c r="F187" s="73">
        <v>1</v>
      </c>
      <c r="G187" s="73">
        <v>5</v>
      </c>
      <c r="H187" s="73" t="s">
        <v>91</v>
      </c>
      <c r="I187" s="142">
        <v>28.47</v>
      </c>
      <c r="J187" s="72">
        <v>967980</v>
      </c>
      <c r="K187" s="72">
        <v>34000</v>
      </c>
      <c r="L187" s="31" t="s">
        <v>69</v>
      </c>
    </row>
    <row r="188" spans="1:12" s="63" customFormat="1" ht="15.75" customHeight="1">
      <c r="A188" s="336" t="s">
        <v>32</v>
      </c>
      <c r="B188" s="141" t="s">
        <v>184</v>
      </c>
      <c r="C188" s="315" t="s">
        <v>126</v>
      </c>
      <c r="D188" s="73" t="s">
        <v>70</v>
      </c>
      <c r="E188" s="73"/>
      <c r="F188" s="73" t="s">
        <v>49</v>
      </c>
      <c r="G188" s="73">
        <v>5</v>
      </c>
      <c r="H188" s="73" t="s">
        <v>7</v>
      </c>
      <c r="I188" s="142">
        <v>65.5</v>
      </c>
      <c r="J188" s="72">
        <v>2161500</v>
      </c>
      <c r="K188" s="145">
        <v>33000</v>
      </c>
      <c r="L188" s="31" t="s">
        <v>69</v>
      </c>
    </row>
    <row r="189" spans="1:12" s="63" customFormat="1" ht="15.75" customHeight="1">
      <c r="A189" s="336" t="s">
        <v>32</v>
      </c>
      <c r="B189" s="141" t="s">
        <v>184</v>
      </c>
      <c r="C189" s="315" t="s">
        <v>126</v>
      </c>
      <c r="D189" s="73" t="s">
        <v>75</v>
      </c>
      <c r="E189" s="73">
        <v>1</v>
      </c>
      <c r="F189" s="73">
        <v>2</v>
      </c>
      <c r="G189" s="73">
        <v>3</v>
      </c>
      <c r="H189" s="73" t="s">
        <v>49</v>
      </c>
      <c r="I189" s="142">
        <v>55.8</v>
      </c>
      <c r="J189" s="72">
        <v>1897200</v>
      </c>
      <c r="K189" s="72">
        <v>34000</v>
      </c>
      <c r="L189" s="31" t="s">
        <v>69</v>
      </c>
    </row>
    <row r="190" spans="1:12" s="63" customFormat="1" ht="15.75" customHeight="1">
      <c r="A190" s="336" t="s">
        <v>32</v>
      </c>
      <c r="B190" s="141" t="s">
        <v>184</v>
      </c>
      <c r="C190" s="315" t="s">
        <v>126</v>
      </c>
      <c r="D190" s="73" t="s">
        <v>128</v>
      </c>
      <c r="E190" s="73">
        <v>7</v>
      </c>
      <c r="F190" s="73">
        <v>2</v>
      </c>
      <c r="G190" s="73">
        <v>3</v>
      </c>
      <c r="H190" s="73" t="s">
        <v>49</v>
      </c>
      <c r="I190" s="142">
        <v>65.66</v>
      </c>
      <c r="J190" s="72">
        <v>2284968</v>
      </c>
      <c r="K190" s="72">
        <v>34800</v>
      </c>
      <c r="L190" s="31" t="s">
        <v>69</v>
      </c>
    </row>
    <row r="191" spans="1:12" s="63" customFormat="1" ht="15.75" customHeight="1">
      <c r="A191" s="336" t="s">
        <v>32</v>
      </c>
      <c r="B191" s="141" t="s">
        <v>184</v>
      </c>
      <c r="C191" s="315" t="s">
        <v>126</v>
      </c>
      <c r="D191" s="73" t="s">
        <v>128</v>
      </c>
      <c r="E191" s="73">
        <v>7</v>
      </c>
      <c r="F191" s="73">
        <v>3</v>
      </c>
      <c r="G191" s="73">
        <v>3</v>
      </c>
      <c r="H191" s="73" t="s">
        <v>7</v>
      </c>
      <c r="I191" s="142">
        <v>90.76</v>
      </c>
      <c r="J191" s="72">
        <v>2995080</v>
      </c>
      <c r="K191" s="72">
        <v>33000</v>
      </c>
      <c r="L191" s="31" t="s">
        <v>69</v>
      </c>
    </row>
    <row r="192" spans="1:12" s="63" customFormat="1" ht="15.75" customHeight="1">
      <c r="A192" s="336" t="s">
        <v>32</v>
      </c>
      <c r="B192" s="141" t="s">
        <v>184</v>
      </c>
      <c r="C192" s="315" t="s">
        <v>126</v>
      </c>
      <c r="D192" s="73" t="s">
        <v>129</v>
      </c>
      <c r="E192" s="73" t="s">
        <v>49</v>
      </c>
      <c r="F192" s="73">
        <v>3</v>
      </c>
      <c r="G192" s="73">
        <v>3</v>
      </c>
      <c r="H192" s="73" t="s">
        <v>7</v>
      </c>
      <c r="I192" s="142">
        <v>89</v>
      </c>
      <c r="J192" s="72">
        <v>3097200</v>
      </c>
      <c r="K192" s="72">
        <v>34800</v>
      </c>
      <c r="L192" s="31" t="s">
        <v>69</v>
      </c>
    </row>
    <row r="193" spans="1:52" s="63" customFormat="1" ht="15.75" customHeight="1">
      <c r="A193" s="336" t="s">
        <v>32</v>
      </c>
      <c r="B193" s="141" t="s">
        <v>184</v>
      </c>
      <c r="C193" s="315" t="s">
        <v>126</v>
      </c>
      <c r="D193" s="73" t="s">
        <v>75</v>
      </c>
      <c r="E193" s="73">
        <v>1</v>
      </c>
      <c r="F193" s="73">
        <v>3</v>
      </c>
      <c r="G193" s="73">
        <v>3</v>
      </c>
      <c r="H193" s="73" t="s">
        <v>75</v>
      </c>
      <c r="I193" s="142">
        <v>89.8</v>
      </c>
      <c r="J193" s="72">
        <v>3125040</v>
      </c>
      <c r="K193" s="72">
        <v>34800</v>
      </c>
      <c r="L193" s="31" t="s">
        <v>69</v>
      </c>
    </row>
    <row r="194" spans="1:52" s="63" customFormat="1" ht="15.75" customHeight="1">
      <c r="A194" s="336" t="s">
        <v>32</v>
      </c>
      <c r="B194" s="141" t="s">
        <v>184</v>
      </c>
      <c r="C194" s="315" t="s">
        <v>126</v>
      </c>
      <c r="D194" s="73" t="s">
        <v>65</v>
      </c>
      <c r="E194" s="73">
        <v>9</v>
      </c>
      <c r="F194" s="73">
        <v>1</v>
      </c>
      <c r="G194" s="73">
        <v>5</v>
      </c>
      <c r="H194" s="73" t="s">
        <v>130</v>
      </c>
      <c r="I194" s="142">
        <v>50.24</v>
      </c>
      <c r="J194" s="72">
        <v>1833760</v>
      </c>
      <c r="K194" s="72">
        <v>36500</v>
      </c>
      <c r="L194" s="31" t="s">
        <v>69</v>
      </c>
    </row>
    <row r="195" spans="1:52" s="63" customFormat="1" ht="15.75" customHeight="1">
      <c r="A195" s="336" t="s">
        <v>32</v>
      </c>
      <c r="B195" s="141" t="s">
        <v>184</v>
      </c>
      <c r="C195" s="315" t="s">
        <v>126</v>
      </c>
      <c r="D195" s="73" t="s">
        <v>131</v>
      </c>
      <c r="E195" s="73">
        <v>8</v>
      </c>
      <c r="F195" s="73">
        <v>1</v>
      </c>
      <c r="G195" s="73">
        <v>3</v>
      </c>
      <c r="H195" s="73" t="s">
        <v>7</v>
      </c>
      <c r="I195" s="142">
        <v>50.24</v>
      </c>
      <c r="J195" s="72">
        <v>1833760</v>
      </c>
      <c r="K195" s="72">
        <v>36500</v>
      </c>
      <c r="L195" s="31" t="s">
        <v>69</v>
      </c>
    </row>
    <row r="196" spans="1:52" s="63" customFormat="1" ht="15.75" customHeight="1">
      <c r="A196" s="336" t="s">
        <v>32</v>
      </c>
      <c r="B196" s="141" t="s">
        <v>184</v>
      </c>
      <c r="C196" s="315" t="s">
        <v>126</v>
      </c>
      <c r="D196" s="73" t="s">
        <v>128</v>
      </c>
      <c r="E196" s="73">
        <v>7</v>
      </c>
      <c r="F196" s="73">
        <v>1</v>
      </c>
      <c r="G196" s="73">
        <v>3</v>
      </c>
      <c r="H196" s="73" t="s">
        <v>7</v>
      </c>
      <c r="I196" s="142">
        <v>47.92</v>
      </c>
      <c r="J196" s="72">
        <v>1916800</v>
      </c>
      <c r="K196" s="72">
        <v>40000</v>
      </c>
      <c r="L196" s="31" t="s">
        <v>69</v>
      </c>
    </row>
    <row r="197" spans="1:52" s="63" customFormat="1" ht="15.75" customHeight="1">
      <c r="A197" s="336" t="s">
        <v>32</v>
      </c>
      <c r="B197" s="141" t="s">
        <v>184</v>
      </c>
      <c r="C197" s="315" t="s">
        <v>126</v>
      </c>
      <c r="D197" s="73" t="s">
        <v>131</v>
      </c>
      <c r="E197" s="73">
        <v>8</v>
      </c>
      <c r="F197" s="73">
        <v>1</v>
      </c>
      <c r="G197" s="73">
        <v>3</v>
      </c>
      <c r="H197" s="73" t="s">
        <v>77</v>
      </c>
      <c r="I197" s="142">
        <v>54.57</v>
      </c>
      <c r="J197" s="72">
        <v>1991805</v>
      </c>
      <c r="K197" s="72">
        <v>36500</v>
      </c>
      <c r="L197" s="31" t="s">
        <v>69</v>
      </c>
    </row>
    <row r="198" spans="1:52" s="63" customFormat="1" ht="15.75" customHeight="1">
      <c r="A198" s="336" t="s">
        <v>32</v>
      </c>
      <c r="B198" s="141" t="s">
        <v>184</v>
      </c>
      <c r="C198" s="315" t="s">
        <v>126</v>
      </c>
      <c r="D198" s="73" t="s">
        <v>65</v>
      </c>
      <c r="E198" s="73">
        <v>9</v>
      </c>
      <c r="F198" s="73">
        <v>1</v>
      </c>
      <c r="G198" s="73">
        <v>3</v>
      </c>
      <c r="H198" s="73" t="s">
        <v>132</v>
      </c>
      <c r="I198" s="142">
        <v>54.57</v>
      </c>
      <c r="J198" s="72">
        <v>1991805</v>
      </c>
      <c r="K198" s="72">
        <v>36500</v>
      </c>
      <c r="L198" s="31" t="s">
        <v>69</v>
      </c>
    </row>
    <row r="199" spans="1:52" s="63" customFormat="1" ht="15.75" customHeight="1">
      <c r="A199" s="336" t="s">
        <v>32</v>
      </c>
      <c r="B199" s="141" t="s">
        <v>184</v>
      </c>
      <c r="C199" s="315" t="s">
        <v>126</v>
      </c>
      <c r="D199" s="73" t="s">
        <v>128</v>
      </c>
      <c r="E199" s="73">
        <v>7</v>
      </c>
      <c r="F199" s="73">
        <v>2</v>
      </c>
      <c r="G199" s="73">
        <v>3</v>
      </c>
      <c r="H199" s="73" t="s">
        <v>75</v>
      </c>
      <c r="I199" s="142">
        <v>65.66</v>
      </c>
      <c r="J199" s="72">
        <v>2284968</v>
      </c>
      <c r="K199" s="72">
        <v>34800</v>
      </c>
      <c r="L199" s="31" t="s">
        <v>69</v>
      </c>
    </row>
    <row r="200" spans="1:52" s="63" customFormat="1" ht="15.75" hidden="1" customHeight="1">
      <c r="A200" s="72" t="s">
        <v>61</v>
      </c>
      <c r="B200" s="72" t="s">
        <v>180</v>
      </c>
      <c r="C200" s="72" t="s">
        <v>62</v>
      </c>
      <c r="D200" s="73"/>
      <c r="E200" s="73"/>
      <c r="F200" s="73">
        <v>2</v>
      </c>
      <c r="G200" s="73">
        <v>2</v>
      </c>
      <c r="H200" s="73">
        <v>1.2</v>
      </c>
      <c r="I200" s="142">
        <v>52.4</v>
      </c>
      <c r="J200" s="72">
        <v>1572000</v>
      </c>
      <c r="K200" s="72">
        <v>30000</v>
      </c>
      <c r="L200" s="143"/>
    </row>
    <row r="201" spans="1:52" s="63" customFormat="1" ht="15.75" hidden="1" customHeight="1">
      <c r="A201" s="147" t="s">
        <v>33</v>
      </c>
      <c r="B201" s="147" t="s">
        <v>182</v>
      </c>
      <c r="C201" s="147" t="s">
        <v>135</v>
      </c>
      <c r="D201" s="147"/>
      <c r="E201" s="147">
        <v>10</v>
      </c>
      <c r="F201" s="147">
        <v>3</v>
      </c>
      <c r="G201" s="146">
        <v>15</v>
      </c>
      <c r="H201" s="146">
        <v>13</v>
      </c>
      <c r="I201" s="146">
        <v>78</v>
      </c>
      <c r="J201" s="148">
        <v>3405000</v>
      </c>
      <c r="K201" s="149">
        <v>43653.846153846156</v>
      </c>
      <c r="L201" s="131" t="s">
        <v>294</v>
      </c>
    </row>
    <row r="202" spans="1:52" s="1" customFormat="1" ht="15.75" customHeight="1">
      <c r="A202" s="318" t="s">
        <v>140</v>
      </c>
      <c r="B202" s="98" t="s">
        <v>181</v>
      </c>
      <c r="C202" s="318" t="s">
        <v>141</v>
      </c>
      <c r="D202" s="97" t="s">
        <v>142</v>
      </c>
      <c r="E202" s="97">
        <v>2</v>
      </c>
      <c r="F202" s="97">
        <v>1</v>
      </c>
      <c r="G202" s="97">
        <v>9</v>
      </c>
      <c r="H202" s="97" t="s">
        <v>107</v>
      </c>
      <c r="I202" s="98">
        <f>J202/K202</f>
        <v>42.55</v>
      </c>
      <c r="J202" s="27">
        <v>1659450</v>
      </c>
      <c r="K202" s="151">
        <v>39000</v>
      </c>
      <c r="L202" s="31" t="s">
        <v>69</v>
      </c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</row>
    <row r="203" spans="1:52" s="15" customFormat="1" ht="15.75" customHeight="1">
      <c r="A203" s="319" t="s">
        <v>144</v>
      </c>
      <c r="B203" s="152" t="s">
        <v>183</v>
      </c>
      <c r="C203" s="319" t="s">
        <v>145</v>
      </c>
      <c r="D203" s="153" t="s">
        <v>146</v>
      </c>
      <c r="E203" s="153" t="s">
        <v>7</v>
      </c>
      <c r="F203" s="153">
        <v>1</v>
      </c>
      <c r="G203" s="153">
        <v>16</v>
      </c>
      <c r="H203" s="153" t="s">
        <v>80</v>
      </c>
      <c r="I203" s="152">
        <v>42.49</v>
      </c>
      <c r="J203" s="89">
        <v>1899560</v>
      </c>
      <c r="K203" s="154">
        <v>44706.048481995764</v>
      </c>
      <c r="L203" s="31" t="s">
        <v>69</v>
      </c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</row>
    <row r="204" spans="1:52" s="1" customFormat="1" ht="15.75" hidden="1" customHeight="1">
      <c r="A204" s="156" t="s">
        <v>35</v>
      </c>
      <c r="B204" s="98" t="s">
        <v>183</v>
      </c>
      <c r="C204" s="157" t="s">
        <v>247</v>
      </c>
      <c r="D204" s="156"/>
      <c r="E204" s="156">
        <v>10</v>
      </c>
      <c r="F204" s="156">
        <v>3</v>
      </c>
      <c r="G204" s="158"/>
      <c r="H204" s="156"/>
      <c r="I204" s="156">
        <v>82</v>
      </c>
      <c r="J204" s="159">
        <v>3580000</v>
      </c>
      <c r="K204" s="160">
        <v>43658.536585365851</v>
      </c>
      <c r="L204" s="78" t="s">
        <v>292</v>
      </c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</row>
    <row r="205" spans="1:52" s="14" customFormat="1" ht="15.75" customHeight="1">
      <c r="A205" s="320" t="s">
        <v>37</v>
      </c>
      <c r="B205" s="161"/>
      <c r="C205" s="320" t="s">
        <v>248</v>
      </c>
      <c r="D205" s="161"/>
      <c r="E205" s="161">
        <v>13</v>
      </c>
      <c r="F205" s="161">
        <v>2</v>
      </c>
      <c r="G205" s="161"/>
      <c r="H205" s="161"/>
      <c r="I205" s="161">
        <v>61</v>
      </c>
      <c r="J205" s="162">
        <v>1960000</v>
      </c>
      <c r="K205" s="163">
        <v>32131.147540983606</v>
      </c>
      <c r="L205" s="22" t="s">
        <v>69</v>
      </c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</row>
    <row r="206" spans="1:52" s="14" customFormat="1" ht="15.75" customHeight="1">
      <c r="A206" s="321" t="s">
        <v>147</v>
      </c>
      <c r="B206" s="81" t="s">
        <v>181</v>
      </c>
      <c r="C206" s="321" t="s">
        <v>148</v>
      </c>
      <c r="D206" s="165" t="s">
        <v>149</v>
      </c>
      <c r="E206" s="165">
        <v>4</v>
      </c>
      <c r="F206" s="165">
        <v>2</v>
      </c>
      <c r="G206" s="165" t="s">
        <v>80</v>
      </c>
      <c r="H206" s="165" t="s">
        <v>81</v>
      </c>
      <c r="I206" s="166">
        <v>57.37</v>
      </c>
      <c r="J206" s="167">
        <v>2180060</v>
      </c>
      <c r="K206" s="168">
        <v>38000</v>
      </c>
      <c r="L206" s="138" t="s">
        <v>69</v>
      </c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</row>
    <row r="207" spans="1:52" s="175" customFormat="1" ht="15.75" customHeight="1">
      <c r="A207" s="316" t="s">
        <v>147</v>
      </c>
      <c r="B207" s="83" t="s">
        <v>181</v>
      </c>
      <c r="C207" s="322" t="s">
        <v>148</v>
      </c>
      <c r="D207" s="171" t="s">
        <v>149</v>
      </c>
      <c r="E207" s="171">
        <v>4</v>
      </c>
      <c r="F207" s="171">
        <v>2</v>
      </c>
      <c r="G207" s="171" t="s">
        <v>80</v>
      </c>
      <c r="H207" s="171" t="s">
        <v>43</v>
      </c>
      <c r="I207" s="172">
        <v>57.374000000000002</v>
      </c>
      <c r="J207" s="173">
        <v>2155000</v>
      </c>
      <c r="K207" s="174">
        <v>37037.682573988219</v>
      </c>
      <c r="L207" s="31" t="s">
        <v>69</v>
      </c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</row>
    <row r="208" spans="1:52" s="181" customFormat="1" ht="15.75" hidden="1" customHeight="1">
      <c r="A208" s="176" t="s">
        <v>40</v>
      </c>
      <c r="B208" s="177" t="s">
        <v>184</v>
      </c>
      <c r="C208" s="176" t="s">
        <v>41</v>
      </c>
      <c r="D208" s="178"/>
      <c r="E208" s="178">
        <v>3</v>
      </c>
      <c r="F208" s="178">
        <v>1</v>
      </c>
      <c r="G208" s="178">
        <v>9</v>
      </c>
      <c r="H208" s="178" t="s">
        <v>43</v>
      </c>
      <c r="I208" s="179">
        <v>25.1</v>
      </c>
      <c r="J208" s="176">
        <v>777000</v>
      </c>
      <c r="K208" s="176" t="s">
        <v>151</v>
      </c>
      <c r="L208" s="180" t="s">
        <v>292</v>
      </c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</row>
    <row r="209" spans="1:52" s="181" customFormat="1" ht="15.75" hidden="1" customHeight="1">
      <c r="A209" s="176" t="s">
        <v>40</v>
      </c>
      <c r="B209" s="177" t="s">
        <v>184</v>
      </c>
      <c r="C209" s="176" t="s">
        <v>41</v>
      </c>
      <c r="D209" s="178"/>
      <c r="E209" s="178">
        <v>3</v>
      </c>
      <c r="F209" s="178">
        <v>1</v>
      </c>
      <c r="G209" s="178">
        <v>9</v>
      </c>
      <c r="H209" s="178" t="s">
        <v>66</v>
      </c>
      <c r="I209" s="179">
        <v>27.7</v>
      </c>
      <c r="J209" s="176">
        <v>858700</v>
      </c>
      <c r="K209" s="176" t="s">
        <v>151</v>
      </c>
      <c r="L209" s="180" t="s">
        <v>292</v>
      </c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</row>
    <row r="210" spans="1:52" s="181" customFormat="1" ht="15.75" hidden="1" customHeight="1">
      <c r="A210" s="176" t="s">
        <v>40</v>
      </c>
      <c r="B210" s="177" t="s">
        <v>184</v>
      </c>
      <c r="C210" s="176" t="s">
        <v>41</v>
      </c>
      <c r="D210" s="178"/>
      <c r="E210" s="178">
        <v>3</v>
      </c>
      <c r="F210" s="178">
        <v>1</v>
      </c>
      <c r="G210" s="178">
        <v>9</v>
      </c>
      <c r="H210" s="178" t="s">
        <v>68</v>
      </c>
      <c r="I210" s="179">
        <v>27.9</v>
      </c>
      <c r="J210" s="176">
        <v>864900</v>
      </c>
      <c r="K210" s="176" t="s">
        <v>151</v>
      </c>
      <c r="L210" s="180" t="s">
        <v>292</v>
      </c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</row>
    <row r="211" spans="1:52" s="182" customFormat="1" ht="15.75" hidden="1" customHeight="1">
      <c r="A211" s="176" t="s">
        <v>40</v>
      </c>
      <c r="B211" s="177" t="s">
        <v>184</v>
      </c>
      <c r="C211" s="176" t="s">
        <v>41</v>
      </c>
      <c r="D211" s="178"/>
      <c r="E211" s="178">
        <v>3</v>
      </c>
      <c r="F211" s="178">
        <v>1</v>
      </c>
      <c r="G211" s="178">
        <v>9</v>
      </c>
      <c r="H211" s="178" t="s">
        <v>136</v>
      </c>
      <c r="I211" s="179">
        <v>28.4</v>
      </c>
      <c r="J211" s="176">
        <v>880400</v>
      </c>
      <c r="K211" s="176" t="s">
        <v>151</v>
      </c>
      <c r="L211" s="180" t="s">
        <v>292</v>
      </c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</row>
    <row r="212" spans="1:52" s="1" customFormat="1" ht="15.75" hidden="1" customHeight="1">
      <c r="A212" s="176" t="s">
        <v>40</v>
      </c>
      <c r="B212" s="177" t="s">
        <v>184</v>
      </c>
      <c r="C212" s="176" t="s">
        <v>41</v>
      </c>
      <c r="D212" s="178"/>
      <c r="E212" s="178">
        <v>2</v>
      </c>
      <c r="F212" s="178">
        <v>1</v>
      </c>
      <c r="G212" s="178">
        <v>9</v>
      </c>
      <c r="H212" s="178" t="s">
        <v>152</v>
      </c>
      <c r="I212" s="179">
        <v>30.9</v>
      </c>
      <c r="J212" s="183">
        <v>958000</v>
      </c>
      <c r="K212" s="176" t="s">
        <v>151</v>
      </c>
      <c r="L212" s="180" t="s">
        <v>292</v>
      </c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</row>
    <row r="213" spans="1:52" s="184" customFormat="1" ht="15.75" hidden="1" customHeight="1">
      <c r="A213" s="176" t="s">
        <v>40</v>
      </c>
      <c r="B213" s="177" t="s">
        <v>184</v>
      </c>
      <c r="C213" s="176" t="s">
        <v>41</v>
      </c>
      <c r="D213" s="178"/>
      <c r="E213" s="178">
        <v>2</v>
      </c>
      <c r="F213" s="178">
        <v>1</v>
      </c>
      <c r="G213" s="178">
        <v>9</v>
      </c>
      <c r="H213" s="178" t="s">
        <v>152</v>
      </c>
      <c r="I213" s="179">
        <v>31.1</v>
      </c>
      <c r="J213" s="176">
        <v>964100</v>
      </c>
      <c r="K213" s="176" t="s">
        <v>151</v>
      </c>
      <c r="L213" s="180" t="s">
        <v>292</v>
      </c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</row>
    <row r="214" spans="1:52" s="184" customFormat="1" ht="15.75" hidden="1" customHeight="1">
      <c r="A214" s="176" t="s">
        <v>40</v>
      </c>
      <c r="B214" s="177" t="s">
        <v>184</v>
      </c>
      <c r="C214" s="176" t="s">
        <v>41</v>
      </c>
      <c r="D214" s="178"/>
      <c r="E214" s="178">
        <v>3</v>
      </c>
      <c r="F214" s="178">
        <v>1</v>
      </c>
      <c r="G214" s="178">
        <v>9</v>
      </c>
      <c r="H214" s="178" t="s">
        <v>97</v>
      </c>
      <c r="I214" s="179">
        <v>31.8</v>
      </c>
      <c r="J214" s="176">
        <v>985800</v>
      </c>
      <c r="K214" s="176" t="s">
        <v>151</v>
      </c>
      <c r="L214" s="180" t="s">
        <v>292</v>
      </c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</row>
    <row r="215" spans="1:52" s="184" customFormat="1" ht="15.75" hidden="1" customHeight="1">
      <c r="A215" s="176" t="s">
        <v>40</v>
      </c>
      <c r="B215" s="177" t="s">
        <v>184</v>
      </c>
      <c r="C215" s="176" t="s">
        <v>41</v>
      </c>
      <c r="D215" s="178"/>
      <c r="E215" s="178">
        <v>3</v>
      </c>
      <c r="F215" s="178">
        <v>1</v>
      </c>
      <c r="G215" s="178">
        <v>9</v>
      </c>
      <c r="H215" s="178" t="s">
        <v>153</v>
      </c>
      <c r="I215" s="179">
        <v>33</v>
      </c>
      <c r="J215" s="176">
        <v>1023000</v>
      </c>
      <c r="K215" s="176" t="s">
        <v>151</v>
      </c>
      <c r="L215" s="180" t="s">
        <v>292</v>
      </c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</row>
    <row r="216" spans="1:52" s="184" customFormat="1" ht="15.75" hidden="1" customHeight="1">
      <c r="A216" s="176" t="s">
        <v>40</v>
      </c>
      <c r="B216" s="177" t="s">
        <v>184</v>
      </c>
      <c r="C216" s="176" t="s">
        <v>41</v>
      </c>
      <c r="D216" s="178"/>
      <c r="E216" s="178">
        <v>3</v>
      </c>
      <c r="F216" s="178">
        <v>1</v>
      </c>
      <c r="G216" s="178">
        <v>9</v>
      </c>
      <c r="H216" s="178" t="s">
        <v>154</v>
      </c>
      <c r="I216" s="179">
        <v>33.9</v>
      </c>
      <c r="J216" s="176">
        <v>1050900</v>
      </c>
      <c r="K216" s="176" t="s">
        <v>151</v>
      </c>
      <c r="L216" s="180" t="s">
        <v>292</v>
      </c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</row>
    <row r="217" spans="1:52" s="184" customFormat="1" ht="15.75" hidden="1" customHeight="1">
      <c r="A217" s="176" t="s">
        <v>40</v>
      </c>
      <c r="B217" s="177" t="s">
        <v>184</v>
      </c>
      <c r="C217" s="176" t="s">
        <v>41</v>
      </c>
      <c r="D217" s="178"/>
      <c r="E217" s="178">
        <v>3</v>
      </c>
      <c r="F217" s="178">
        <v>1</v>
      </c>
      <c r="G217" s="178">
        <v>9</v>
      </c>
      <c r="H217" s="178" t="s">
        <v>136</v>
      </c>
      <c r="I217" s="179">
        <v>34.4</v>
      </c>
      <c r="J217" s="176">
        <v>1066400</v>
      </c>
      <c r="K217" s="176" t="s">
        <v>151</v>
      </c>
      <c r="L217" s="180" t="s">
        <v>292</v>
      </c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</row>
    <row r="218" spans="1:52" s="184" customFormat="1" ht="15.75" hidden="1" customHeight="1">
      <c r="A218" s="176" t="s">
        <v>40</v>
      </c>
      <c r="B218" s="177" t="s">
        <v>184</v>
      </c>
      <c r="C218" s="176" t="s">
        <v>41</v>
      </c>
      <c r="D218" s="178"/>
      <c r="E218" s="178">
        <v>3</v>
      </c>
      <c r="F218" s="178">
        <v>1</v>
      </c>
      <c r="G218" s="178">
        <v>9</v>
      </c>
      <c r="H218" s="178" t="s">
        <v>7</v>
      </c>
      <c r="I218" s="179">
        <v>38.200000000000003</v>
      </c>
      <c r="J218" s="176">
        <v>1100000</v>
      </c>
      <c r="K218" s="176" t="s">
        <v>151</v>
      </c>
      <c r="L218" s="180" t="s">
        <v>292</v>
      </c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</row>
    <row r="219" spans="1:52" s="184" customFormat="1" ht="15.75" hidden="1" customHeight="1">
      <c r="A219" s="176" t="s">
        <v>40</v>
      </c>
      <c r="B219" s="177" t="s">
        <v>184</v>
      </c>
      <c r="C219" s="176" t="s">
        <v>41</v>
      </c>
      <c r="D219" s="178"/>
      <c r="E219" s="178">
        <v>3</v>
      </c>
      <c r="F219" s="178">
        <v>1</v>
      </c>
      <c r="G219" s="178">
        <v>9</v>
      </c>
      <c r="H219" s="178" t="s">
        <v>66</v>
      </c>
      <c r="I219" s="179">
        <v>35.5</v>
      </c>
      <c r="J219" s="176">
        <v>1100500</v>
      </c>
      <c r="K219" s="176" t="s">
        <v>151</v>
      </c>
      <c r="L219" s="180" t="s">
        <v>292</v>
      </c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</row>
    <row r="220" spans="1:52" s="184" customFormat="1" ht="15.75" hidden="1" customHeight="1">
      <c r="A220" s="176" t="s">
        <v>40</v>
      </c>
      <c r="B220" s="177" t="s">
        <v>184</v>
      </c>
      <c r="C220" s="176" t="s">
        <v>41</v>
      </c>
      <c r="D220" s="178"/>
      <c r="E220" s="178">
        <v>2</v>
      </c>
      <c r="F220" s="178">
        <v>1</v>
      </c>
      <c r="G220" s="178">
        <v>9</v>
      </c>
      <c r="H220" s="178" t="s">
        <v>152</v>
      </c>
      <c r="I220" s="179">
        <v>36.1</v>
      </c>
      <c r="J220" s="176">
        <v>1119100</v>
      </c>
      <c r="K220" s="176" t="s">
        <v>151</v>
      </c>
      <c r="L220" s="180" t="s">
        <v>292</v>
      </c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</row>
    <row r="221" spans="1:52" s="184" customFormat="1" ht="15.75" hidden="1" customHeight="1">
      <c r="A221" s="176" t="s">
        <v>40</v>
      </c>
      <c r="B221" s="177" t="s">
        <v>184</v>
      </c>
      <c r="C221" s="176" t="s">
        <v>41</v>
      </c>
      <c r="D221" s="178"/>
      <c r="E221" s="178">
        <v>3</v>
      </c>
      <c r="F221" s="178">
        <v>1</v>
      </c>
      <c r="G221" s="178">
        <v>9</v>
      </c>
      <c r="H221" s="178" t="s">
        <v>155</v>
      </c>
      <c r="I221" s="179">
        <v>37.1</v>
      </c>
      <c r="J221" s="176">
        <v>1150100</v>
      </c>
      <c r="K221" s="176" t="s">
        <v>151</v>
      </c>
      <c r="L221" s="180" t="s">
        <v>292</v>
      </c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</row>
    <row r="222" spans="1:52" s="184" customFormat="1" ht="15.75" hidden="1" customHeight="1">
      <c r="A222" s="176" t="s">
        <v>40</v>
      </c>
      <c r="B222" s="177" t="s">
        <v>184</v>
      </c>
      <c r="C222" s="176" t="s">
        <v>41</v>
      </c>
      <c r="D222" s="178"/>
      <c r="E222" s="178">
        <v>2</v>
      </c>
      <c r="F222" s="178">
        <v>1</v>
      </c>
      <c r="G222" s="178">
        <v>9</v>
      </c>
      <c r="H222" s="178" t="s">
        <v>152</v>
      </c>
      <c r="I222" s="179">
        <v>41.5</v>
      </c>
      <c r="J222" s="176">
        <v>1286500</v>
      </c>
      <c r="K222" s="176" t="s">
        <v>151</v>
      </c>
      <c r="L222" s="180" t="s">
        <v>292</v>
      </c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</row>
    <row r="223" spans="1:52" s="184" customFormat="1" ht="15.75" hidden="1" customHeight="1">
      <c r="A223" s="176" t="s">
        <v>40</v>
      </c>
      <c r="B223" s="177" t="s">
        <v>184</v>
      </c>
      <c r="C223" s="176" t="s">
        <v>41</v>
      </c>
      <c r="D223" s="178"/>
      <c r="E223" s="178">
        <v>2</v>
      </c>
      <c r="F223" s="178">
        <v>1</v>
      </c>
      <c r="G223" s="178">
        <v>9</v>
      </c>
      <c r="H223" s="178" t="s">
        <v>152</v>
      </c>
      <c r="I223" s="179">
        <v>44</v>
      </c>
      <c r="J223" s="176">
        <v>1364000</v>
      </c>
      <c r="K223" s="176" t="s">
        <v>151</v>
      </c>
      <c r="L223" s="180" t="s">
        <v>292</v>
      </c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</row>
    <row r="224" spans="1:52" s="184" customFormat="1" ht="15.75" hidden="1" customHeight="1">
      <c r="A224" s="176" t="s">
        <v>40</v>
      </c>
      <c r="B224" s="177" t="s">
        <v>184</v>
      </c>
      <c r="C224" s="176" t="s">
        <v>41</v>
      </c>
      <c r="D224" s="178"/>
      <c r="E224" s="178">
        <v>2</v>
      </c>
      <c r="F224" s="73">
        <v>2</v>
      </c>
      <c r="G224" s="73">
        <v>9</v>
      </c>
      <c r="H224" s="73" t="s">
        <v>152</v>
      </c>
      <c r="I224" s="179">
        <v>49.6</v>
      </c>
      <c r="J224" s="176">
        <v>1538000</v>
      </c>
      <c r="K224" s="176" t="s">
        <v>151</v>
      </c>
      <c r="L224" s="180" t="s">
        <v>292</v>
      </c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</row>
    <row r="225" spans="1:52" s="184" customFormat="1" ht="15.75" hidden="1" customHeight="1">
      <c r="A225" s="176" t="s">
        <v>40</v>
      </c>
      <c r="B225" s="177" t="s">
        <v>184</v>
      </c>
      <c r="C225" s="176" t="s">
        <v>41</v>
      </c>
      <c r="D225" s="178"/>
      <c r="E225" s="178" t="s">
        <v>75</v>
      </c>
      <c r="F225" s="178" t="s">
        <v>7</v>
      </c>
      <c r="G225" s="178">
        <v>9</v>
      </c>
      <c r="H225" s="178" t="s">
        <v>49</v>
      </c>
      <c r="I225" s="179">
        <v>37.1</v>
      </c>
      <c r="J225" s="176">
        <v>1150100</v>
      </c>
      <c r="K225" s="176" t="s">
        <v>151</v>
      </c>
      <c r="L225" s="180" t="s">
        <v>292</v>
      </c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</row>
    <row r="226" spans="1:52" s="155" customFormat="1" ht="15.75" customHeight="1">
      <c r="A226" s="316" t="s">
        <v>195</v>
      </c>
      <c r="B226" s="83" t="s">
        <v>183</v>
      </c>
      <c r="C226" s="316" t="s">
        <v>196</v>
      </c>
      <c r="D226" s="84"/>
      <c r="E226" s="84" t="s">
        <v>81</v>
      </c>
      <c r="F226" s="84" t="s">
        <v>7</v>
      </c>
      <c r="G226" s="84" t="s">
        <v>74</v>
      </c>
      <c r="H226" s="84" t="s">
        <v>7</v>
      </c>
      <c r="I226" s="83">
        <v>36.07</v>
      </c>
      <c r="J226" s="89">
        <v>1472800</v>
      </c>
      <c r="K226" s="185">
        <v>40831.716107568616</v>
      </c>
      <c r="L226" s="31" t="s">
        <v>69</v>
      </c>
    </row>
    <row r="227" spans="1:52" s="155" customFormat="1" ht="15.75" customHeight="1">
      <c r="A227" s="322" t="s">
        <v>195</v>
      </c>
      <c r="B227" s="170" t="s">
        <v>183</v>
      </c>
      <c r="C227" s="322" t="s">
        <v>196</v>
      </c>
      <c r="D227" s="171"/>
      <c r="E227" s="171" t="s">
        <v>225</v>
      </c>
      <c r="F227" s="171" t="s">
        <v>7</v>
      </c>
      <c r="G227" s="171" t="s">
        <v>74</v>
      </c>
      <c r="H227" s="171" t="s">
        <v>7</v>
      </c>
      <c r="I227" s="170">
        <v>36.07</v>
      </c>
      <c r="J227" s="89">
        <v>1472800</v>
      </c>
      <c r="K227" s="174">
        <v>40831.716107568616</v>
      </c>
      <c r="L227" s="31" t="s">
        <v>69</v>
      </c>
    </row>
    <row r="228" spans="1:52" s="155" customFormat="1" ht="15.75" customHeight="1">
      <c r="A228" s="316" t="s">
        <v>195</v>
      </c>
      <c r="B228" s="83" t="s">
        <v>183</v>
      </c>
      <c r="C228" s="316" t="s">
        <v>196</v>
      </c>
      <c r="D228" s="84"/>
      <c r="E228" s="84" t="s">
        <v>65</v>
      </c>
      <c r="F228" s="84" t="s">
        <v>7</v>
      </c>
      <c r="G228" s="84" t="s">
        <v>74</v>
      </c>
      <c r="H228" s="84" t="s">
        <v>7</v>
      </c>
      <c r="I228" s="83">
        <v>36.85</v>
      </c>
      <c r="J228" s="89">
        <v>1504000</v>
      </c>
      <c r="K228" s="185">
        <v>40000</v>
      </c>
      <c r="L228" s="31" t="s">
        <v>69</v>
      </c>
    </row>
    <row r="229" spans="1:52" s="155" customFormat="1" ht="15.75" customHeight="1">
      <c r="A229" s="316" t="s">
        <v>195</v>
      </c>
      <c r="B229" s="83" t="s">
        <v>183</v>
      </c>
      <c r="C229" s="316" t="s">
        <v>196</v>
      </c>
      <c r="D229" s="84"/>
      <c r="E229" s="84" t="s">
        <v>65</v>
      </c>
      <c r="F229" s="84" t="s">
        <v>7</v>
      </c>
      <c r="G229" s="84" t="s">
        <v>74</v>
      </c>
      <c r="H229" s="84" t="s">
        <v>49</v>
      </c>
      <c r="I229" s="83">
        <v>38.21</v>
      </c>
      <c r="J229" s="89">
        <v>1642462</v>
      </c>
      <c r="K229" s="185">
        <v>42985.134781470821</v>
      </c>
      <c r="L229" s="31" t="s">
        <v>69</v>
      </c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</row>
    <row r="230" spans="1:52" s="15" customFormat="1" ht="15.75" customHeight="1">
      <c r="A230" s="316" t="s">
        <v>195</v>
      </c>
      <c r="B230" s="83" t="s">
        <v>183</v>
      </c>
      <c r="C230" s="316" t="s">
        <v>196</v>
      </c>
      <c r="D230" s="84"/>
      <c r="E230" s="186">
        <v>5</v>
      </c>
      <c r="F230" s="186">
        <v>1</v>
      </c>
      <c r="G230" s="88"/>
      <c r="H230" s="88">
        <v>6</v>
      </c>
      <c r="I230" s="88">
        <v>48.58</v>
      </c>
      <c r="J230" s="89">
        <v>1948910</v>
      </c>
      <c r="K230" s="90">
        <v>40117.538081515027</v>
      </c>
      <c r="L230" s="31" t="s">
        <v>69</v>
      </c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</row>
    <row r="231" spans="1:52" s="15" customFormat="1" ht="15.75" customHeight="1">
      <c r="A231" s="316" t="s">
        <v>195</v>
      </c>
      <c r="B231" s="83" t="s">
        <v>183</v>
      </c>
      <c r="C231" s="316" t="s">
        <v>196</v>
      </c>
      <c r="D231" s="84"/>
      <c r="E231" s="186">
        <v>5</v>
      </c>
      <c r="F231" s="186">
        <v>1</v>
      </c>
      <c r="G231" s="88"/>
      <c r="H231" s="88">
        <v>6</v>
      </c>
      <c r="I231" s="88">
        <v>40.200000000000003</v>
      </c>
      <c r="J231" s="89">
        <v>1617900</v>
      </c>
      <c r="K231" s="90">
        <v>40246.268656716413</v>
      </c>
      <c r="L231" s="31" t="s">
        <v>69</v>
      </c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</row>
    <row r="232" spans="1:52" s="182" customFormat="1" ht="15.75" customHeight="1">
      <c r="A232" s="323" t="s">
        <v>156</v>
      </c>
      <c r="B232" s="188" t="s">
        <v>182</v>
      </c>
      <c r="C232" s="323" t="s">
        <v>42</v>
      </c>
      <c r="D232" s="189"/>
      <c r="E232" s="189">
        <v>3</v>
      </c>
      <c r="F232" s="189">
        <v>3</v>
      </c>
      <c r="G232" s="189">
        <v>16</v>
      </c>
      <c r="H232" s="189" t="s">
        <v>43</v>
      </c>
      <c r="I232" s="187">
        <v>90.5</v>
      </c>
      <c r="J232" s="187">
        <v>4000000</v>
      </c>
      <c r="K232" s="190">
        <v>44198.895027624312</v>
      </c>
      <c r="L232" s="143" t="s">
        <v>69</v>
      </c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</row>
    <row r="233" spans="1:52" s="1" customFormat="1" ht="15.75" customHeight="1">
      <c r="A233" s="315" t="s">
        <v>156</v>
      </c>
      <c r="B233" s="188" t="s">
        <v>182</v>
      </c>
      <c r="C233" s="315" t="s">
        <v>42</v>
      </c>
      <c r="D233" s="73"/>
      <c r="E233" s="73">
        <v>1</v>
      </c>
      <c r="F233" s="73" t="s">
        <v>75</v>
      </c>
      <c r="G233" s="73">
        <v>16</v>
      </c>
      <c r="H233" s="73" t="s">
        <v>49</v>
      </c>
      <c r="I233" s="72">
        <v>100.9</v>
      </c>
      <c r="J233" s="72">
        <v>4200000</v>
      </c>
      <c r="K233" s="145">
        <v>41625.371655104063</v>
      </c>
      <c r="L233" s="143" t="s">
        <v>69</v>
      </c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</row>
    <row r="234" spans="1:52" s="14" customFormat="1" ht="15.75" hidden="1" customHeight="1">
      <c r="A234" s="27" t="s">
        <v>157</v>
      </c>
      <c r="B234" s="27" t="s">
        <v>180</v>
      </c>
      <c r="C234" s="27" t="s">
        <v>158</v>
      </c>
      <c r="D234" s="28" t="s">
        <v>194</v>
      </c>
      <c r="E234" s="191"/>
      <c r="F234" s="35">
        <v>3</v>
      </c>
      <c r="G234" s="35"/>
      <c r="H234" s="35">
        <v>2</v>
      </c>
      <c r="I234" s="35">
        <v>114</v>
      </c>
      <c r="J234" s="192">
        <v>5080000</v>
      </c>
      <c r="K234" s="48"/>
      <c r="L234" s="31" t="s">
        <v>69</v>
      </c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</row>
    <row r="235" spans="1:52" s="14" customFormat="1" ht="15.75" hidden="1" customHeight="1">
      <c r="A235" s="27" t="s">
        <v>157</v>
      </c>
      <c r="B235" s="27" t="s">
        <v>180</v>
      </c>
      <c r="C235" s="27" t="s">
        <v>158</v>
      </c>
      <c r="D235" s="28" t="s">
        <v>194</v>
      </c>
      <c r="E235" s="35"/>
      <c r="F235" s="35">
        <v>4</v>
      </c>
      <c r="G235" s="35"/>
      <c r="H235" s="35">
        <v>11</v>
      </c>
      <c r="I235" s="35">
        <v>110</v>
      </c>
      <c r="J235" s="192">
        <v>5880000</v>
      </c>
      <c r="K235" s="48"/>
      <c r="L235" s="31" t="s">
        <v>69</v>
      </c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</row>
    <row r="236" spans="1:52" s="1" customFormat="1" ht="15.75" customHeight="1">
      <c r="A236" s="315" t="s">
        <v>159</v>
      </c>
      <c r="B236" s="72" t="s">
        <v>180</v>
      </c>
      <c r="C236" s="315" t="s">
        <v>45</v>
      </c>
      <c r="D236" s="150"/>
      <c r="E236" s="193"/>
      <c r="F236" s="194">
        <v>2</v>
      </c>
      <c r="G236" s="146"/>
      <c r="H236" s="146"/>
      <c r="I236" s="158">
        <v>69.199999999999989</v>
      </c>
      <c r="J236" s="195">
        <v>3110540</v>
      </c>
      <c r="K236" s="196">
        <v>44950.000000000007</v>
      </c>
      <c r="L236" s="31" t="s">
        <v>69</v>
      </c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</row>
    <row r="237" spans="1:52" s="1" customFormat="1" ht="15.75" customHeight="1">
      <c r="A237" s="315" t="s">
        <v>159</v>
      </c>
      <c r="B237" s="72" t="s">
        <v>180</v>
      </c>
      <c r="C237" s="315" t="s">
        <v>45</v>
      </c>
      <c r="D237" s="150"/>
      <c r="E237" s="193"/>
      <c r="F237" s="194">
        <v>2</v>
      </c>
      <c r="G237" s="146"/>
      <c r="H237" s="146"/>
      <c r="I237" s="158">
        <v>78.5</v>
      </c>
      <c r="J237" s="195">
        <v>3332325</v>
      </c>
      <c r="K237" s="196">
        <v>42450</v>
      </c>
      <c r="L237" s="31" t="s">
        <v>69</v>
      </c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</row>
    <row r="238" spans="1:52" s="1" customFormat="1" ht="15.75" customHeight="1">
      <c r="A238" s="315" t="s">
        <v>159</v>
      </c>
      <c r="B238" s="72" t="s">
        <v>180</v>
      </c>
      <c r="C238" s="315" t="s">
        <v>45</v>
      </c>
      <c r="D238" s="197"/>
      <c r="E238" s="197">
        <v>2</v>
      </c>
      <c r="F238" s="198">
        <v>3</v>
      </c>
      <c r="G238" s="199">
        <v>18</v>
      </c>
      <c r="H238" s="199">
        <v>17</v>
      </c>
      <c r="I238" s="200">
        <v>106.7</v>
      </c>
      <c r="J238" s="201">
        <v>4796165</v>
      </c>
      <c r="K238" s="160">
        <v>44950</v>
      </c>
      <c r="L238" s="31" t="s">
        <v>69</v>
      </c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</row>
    <row r="239" spans="1:52" s="182" customFormat="1" ht="15.75" customHeight="1">
      <c r="A239" s="315" t="s">
        <v>159</v>
      </c>
      <c r="B239" s="72" t="s">
        <v>180</v>
      </c>
      <c r="C239" s="315" t="s">
        <v>45</v>
      </c>
      <c r="D239" s="147"/>
      <c r="E239" s="147">
        <v>2</v>
      </c>
      <c r="F239" s="147">
        <v>3</v>
      </c>
      <c r="G239" s="146"/>
      <c r="H239" s="146">
        <v>2</v>
      </c>
      <c r="I239" s="146">
        <v>114.7</v>
      </c>
      <c r="J239" s="195">
        <v>5155765</v>
      </c>
      <c r="K239" s="149">
        <v>44950</v>
      </c>
      <c r="L239" s="31" t="s">
        <v>69</v>
      </c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</row>
    <row r="240" spans="1:52" s="1" customFormat="1" ht="15.75" customHeight="1">
      <c r="A240" s="315" t="s">
        <v>159</v>
      </c>
      <c r="B240" s="176" t="s">
        <v>180</v>
      </c>
      <c r="C240" s="324" t="s">
        <v>45</v>
      </c>
      <c r="D240" s="147"/>
      <c r="E240" s="147">
        <v>2</v>
      </c>
      <c r="F240" s="147">
        <v>3</v>
      </c>
      <c r="G240" s="146"/>
      <c r="H240" s="146">
        <v>6</v>
      </c>
      <c r="I240" s="146">
        <v>114.4</v>
      </c>
      <c r="J240" s="195">
        <v>5142280</v>
      </c>
      <c r="K240" s="149">
        <v>44950</v>
      </c>
      <c r="L240" s="31" t="s">
        <v>69</v>
      </c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</row>
    <row r="241" spans="1:52" s="203" customFormat="1" ht="15.75" customHeight="1">
      <c r="A241" s="315" t="s">
        <v>159</v>
      </c>
      <c r="B241" s="72" t="s">
        <v>180</v>
      </c>
      <c r="C241" s="325" t="s">
        <v>45</v>
      </c>
      <c r="D241" s="147"/>
      <c r="E241" s="147"/>
      <c r="F241" s="147">
        <v>3</v>
      </c>
      <c r="G241" s="146"/>
      <c r="H241" s="146">
        <v>2</v>
      </c>
      <c r="I241" s="146">
        <v>100.1</v>
      </c>
      <c r="J241" s="75">
        <v>4499495</v>
      </c>
      <c r="K241" s="149">
        <v>44950</v>
      </c>
      <c r="L241" s="31" t="s">
        <v>69</v>
      </c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</row>
    <row r="242" spans="1:52" s="63" customFormat="1" ht="15.75" customHeight="1">
      <c r="A242" s="315" t="s">
        <v>46</v>
      </c>
      <c r="B242" s="204" t="s">
        <v>183</v>
      </c>
      <c r="C242" s="315" t="s">
        <v>47</v>
      </c>
      <c r="D242" s="73"/>
      <c r="E242" s="73"/>
      <c r="F242" s="73">
        <v>2</v>
      </c>
      <c r="G242" s="73" t="s">
        <v>43</v>
      </c>
      <c r="H242" s="73" t="s">
        <v>268</v>
      </c>
      <c r="I242" s="72">
        <v>60.28</v>
      </c>
      <c r="J242" s="72">
        <v>2652320</v>
      </c>
      <c r="K242" s="72">
        <v>44000</v>
      </c>
      <c r="L242" s="143" t="s">
        <v>69</v>
      </c>
    </row>
    <row r="243" spans="1:52" s="63" customFormat="1" ht="15.75" hidden="1" customHeight="1">
      <c r="A243" s="72" t="s">
        <v>46</v>
      </c>
      <c r="B243" s="204" t="s">
        <v>183</v>
      </c>
      <c r="C243" s="72" t="s">
        <v>47</v>
      </c>
      <c r="D243" s="73"/>
      <c r="E243" s="73" t="s">
        <v>160</v>
      </c>
      <c r="F243" s="73">
        <v>1</v>
      </c>
      <c r="G243" s="73" t="s">
        <v>43</v>
      </c>
      <c r="H243" s="73" t="s">
        <v>272</v>
      </c>
      <c r="I243" s="72">
        <v>61.38</v>
      </c>
      <c r="J243" s="72">
        <v>2639340</v>
      </c>
      <c r="K243" s="72">
        <v>43000</v>
      </c>
      <c r="L243" s="131" t="s">
        <v>294</v>
      </c>
    </row>
    <row r="244" spans="1:52" s="205" customFormat="1" ht="15.75" hidden="1" customHeight="1">
      <c r="A244" s="72" t="s">
        <v>46</v>
      </c>
      <c r="B244" s="204" t="s">
        <v>183</v>
      </c>
      <c r="C244" s="176" t="s">
        <v>47</v>
      </c>
      <c r="D244" s="73"/>
      <c r="E244" s="73" t="s">
        <v>160</v>
      </c>
      <c r="F244" s="73">
        <v>2</v>
      </c>
      <c r="G244" s="73" t="s">
        <v>43</v>
      </c>
      <c r="H244" s="73" t="s">
        <v>7</v>
      </c>
      <c r="I244" s="72">
        <v>65.19</v>
      </c>
      <c r="J244" s="72">
        <v>2803170</v>
      </c>
      <c r="K244" s="72">
        <v>43000</v>
      </c>
      <c r="L244" s="131" t="s">
        <v>294</v>
      </c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</row>
    <row r="245" spans="1:52" s="63" customFormat="1" ht="15.75" hidden="1" customHeight="1">
      <c r="A245" s="176" t="s">
        <v>46</v>
      </c>
      <c r="B245" s="206" t="s">
        <v>183</v>
      </c>
      <c r="C245" s="176" t="s">
        <v>47</v>
      </c>
      <c r="D245" s="178"/>
      <c r="E245" s="178" t="s">
        <v>160</v>
      </c>
      <c r="F245" s="178">
        <v>2</v>
      </c>
      <c r="G245" s="178" t="s">
        <v>43</v>
      </c>
      <c r="H245" s="178" t="s">
        <v>92</v>
      </c>
      <c r="I245" s="176">
        <v>68.349999999999994</v>
      </c>
      <c r="J245" s="176">
        <v>2939050</v>
      </c>
      <c r="K245" s="176">
        <v>43000</v>
      </c>
      <c r="L245" s="131" t="s">
        <v>294</v>
      </c>
    </row>
    <row r="246" spans="1:52" s="63" customFormat="1" ht="15.75" hidden="1" customHeight="1">
      <c r="A246" s="176" t="s">
        <v>46</v>
      </c>
      <c r="B246" s="206" t="s">
        <v>183</v>
      </c>
      <c r="C246" s="176" t="s">
        <v>47</v>
      </c>
      <c r="D246" s="178"/>
      <c r="E246" s="178" t="s">
        <v>160</v>
      </c>
      <c r="F246" s="178">
        <v>2</v>
      </c>
      <c r="G246" s="178" t="s">
        <v>43</v>
      </c>
      <c r="H246" s="178" t="s">
        <v>7</v>
      </c>
      <c r="I246" s="176">
        <v>68.510000000000005</v>
      </c>
      <c r="J246" s="176">
        <v>2954930</v>
      </c>
      <c r="K246" s="176">
        <v>43000</v>
      </c>
      <c r="L246" s="131" t="s">
        <v>294</v>
      </c>
    </row>
    <row r="247" spans="1:52" s="63" customFormat="1" ht="15.75" customHeight="1">
      <c r="A247" s="324" t="s">
        <v>46</v>
      </c>
      <c r="B247" s="206" t="s">
        <v>183</v>
      </c>
      <c r="C247" s="324" t="s">
        <v>47</v>
      </c>
      <c r="D247" s="178"/>
      <c r="E247" s="178" t="s">
        <v>161</v>
      </c>
      <c r="F247" s="178">
        <v>2</v>
      </c>
      <c r="G247" s="178" t="s">
        <v>43</v>
      </c>
      <c r="H247" s="178" t="s">
        <v>269</v>
      </c>
      <c r="I247" s="176">
        <v>67.44</v>
      </c>
      <c r="J247" s="176">
        <v>2967360</v>
      </c>
      <c r="K247" s="176">
        <v>44000</v>
      </c>
      <c r="L247" s="143" t="s">
        <v>69</v>
      </c>
    </row>
    <row r="248" spans="1:52" s="63" customFormat="1" ht="15.75" customHeight="1">
      <c r="A248" s="324" t="s">
        <v>46</v>
      </c>
      <c r="B248" s="206" t="s">
        <v>183</v>
      </c>
      <c r="C248" s="324" t="s">
        <v>47</v>
      </c>
      <c r="D248" s="178"/>
      <c r="E248" s="178" t="s">
        <v>161</v>
      </c>
      <c r="F248" s="178">
        <v>2</v>
      </c>
      <c r="G248" s="178" t="s">
        <v>43</v>
      </c>
      <c r="H248" s="178" t="s">
        <v>107</v>
      </c>
      <c r="I248" s="176">
        <v>67.95</v>
      </c>
      <c r="J248" s="176">
        <v>2989800</v>
      </c>
      <c r="K248" s="176">
        <v>44000</v>
      </c>
      <c r="L248" s="143" t="s">
        <v>69</v>
      </c>
    </row>
    <row r="249" spans="1:52" s="63" customFormat="1" ht="15.75" hidden="1" customHeight="1">
      <c r="A249" s="176" t="s">
        <v>46</v>
      </c>
      <c r="B249" s="206" t="s">
        <v>183</v>
      </c>
      <c r="C249" s="176" t="s">
        <v>47</v>
      </c>
      <c r="D249" s="178"/>
      <c r="E249" s="178" t="s">
        <v>85</v>
      </c>
      <c r="F249" s="178">
        <v>2</v>
      </c>
      <c r="G249" s="178" t="s">
        <v>43</v>
      </c>
      <c r="H249" s="178" t="s">
        <v>43</v>
      </c>
      <c r="I249" s="176">
        <v>67.69</v>
      </c>
      <c r="J249" s="176">
        <v>2910670</v>
      </c>
      <c r="K249" s="176">
        <v>43000</v>
      </c>
      <c r="L249" s="143" t="s">
        <v>252</v>
      </c>
    </row>
    <row r="250" spans="1:52" s="63" customFormat="1" ht="15.75" customHeight="1">
      <c r="A250" s="324" t="s">
        <v>46</v>
      </c>
      <c r="B250" s="206" t="s">
        <v>183</v>
      </c>
      <c r="C250" s="324" t="s">
        <v>47</v>
      </c>
      <c r="D250" s="178"/>
      <c r="E250" s="178"/>
      <c r="F250" s="178">
        <v>2</v>
      </c>
      <c r="G250" s="178" t="s">
        <v>43</v>
      </c>
      <c r="H250" s="178" t="s">
        <v>7</v>
      </c>
      <c r="I250" s="176">
        <v>68.37</v>
      </c>
      <c r="J250" s="176">
        <v>3008280</v>
      </c>
      <c r="K250" s="176">
        <v>44000</v>
      </c>
      <c r="L250" s="143" t="s">
        <v>69</v>
      </c>
    </row>
    <row r="251" spans="1:52" s="63" customFormat="1" ht="15.75" customHeight="1">
      <c r="A251" s="324" t="s">
        <v>46</v>
      </c>
      <c r="B251" s="206" t="s">
        <v>183</v>
      </c>
      <c r="C251" s="324" t="s">
        <v>47</v>
      </c>
      <c r="D251" s="178"/>
      <c r="E251" s="178" t="s">
        <v>161</v>
      </c>
      <c r="F251" s="178">
        <v>2</v>
      </c>
      <c r="G251" s="178" t="s">
        <v>43</v>
      </c>
      <c r="H251" s="178" t="s">
        <v>89</v>
      </c>
      <c r="I251" s="176">
        <v>70.239999999999995</v>
      </c>
      <c r="J251" s="176">
        <v>3090560</v>
      </c>
      <c r="K251" s="176">
        <v>44000</v>
      </c>
      <c r="L251" s="143" t="s">
        <v>69</v>
      </c>
    </row>
    <row r="252" spans="1:52" s="63" customFormat="1" ht="15.75" customHeight="1">
      <c r="A252" s="324" t="s">
        <v>46</v>
      </c>
      <c r="B252" s="206" t="s">
        <v>183</v>
      </c>
      <c r="C252" s="324" t="s">
        <v>47</v>
      </c>
      <c r="D252" s="178"/>
      <c r="E252" s="178" t="s">
        <v>161</v>
      </c>
      <c r="F252" s="178">
        <v>2</v>
      </c>
      <c r="G252" s="178" t="s">
        <v>43</v>
      </c>
      <c r="H252" s="178" t="s">
        <v>91</v>
      </c>
      <c r="I252" s="176">
        <v>70.87</v>
      </c>
      <c r="J252" s="176">
        <v>3118280</v>
      </c>
      <c r="K252" s="176">
        <v>44000</v>
      </c>
      <c r="L252" s="143" t="s">
        <v>69</v>
      </c>
    </row>
    <row r="253" spans="1:52" s="1" customFormat="1" ht="15.75" customHeight="1">
      <c r="A253" s="324" t="s">
        <v>46</v>
      </c>
      <c r="B253" s="206" t="s">
        <v>183</v>
      </c>
      <c r="C253" s="324" t="s">
        <v>47</v>
      </c>
      <c r="D253" s="178"/>
      <c r="E253" s="178" t="s">
        <v>161</v>
      </c>
      <c r="F253" s="178">
        <v>2</v>
      </c>
      <c r="G253" s="178" t="s">
        <v>43</v>
      </c>
      <c r="H253" s="178" t="s">
        <v>64</v>
      </c>
      <c r="I253" s="176">
        <v>71.38</v>
      </c>
      <c r="J253" s="176">
        <v>3140720</v>
      </c>
      <c r="K253" s="176">
        <v>44000</v>
      </c>
      <c r="L253" s="143" t="s">
        <v>69</v>
      </c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</row>
    <row r="254" spans="1:52" s="1" customFormat="1" ht="15.75" hidden="1" customHeight="1">
      <c r="A254" s="176" t="s">
        <v>46</v>
      </c>
      <c r="B254" s="206" t="s">
        <v>183</v>
      </c>
      <c r="C254" s="176" t="s">
        <v>47</v>
      </c>
      <c r="D254" s="178"/>
      <c r="E254" s="178" t="s">
        <v>160</v>
      </c>
      <c r="F254" s="178">
        <v>2</v>
      </c>
      <c r="G254" s="178" t="s">
        <v>43</v>
      </c>
      <c r="H254" s="178" t="s">
        <v>163</v>
      </c>
      <c r="I254" s="176">
        <v>73.83</v>
      </c>
      <c r="J254" s="176">
        <v>3174690</v>
      </c>
      <c r="K254" s="176">
        <v>43000</v>
      </c>
      <c r="L254" s="131" t="s">
        <v>294</v>
      </c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</row>
    <row r="255" spans="1:52" s="1" customFormat="1" ht="15.75" customHeight="1">
      <c r="A255" s="324" t="s">
        <v>46</v>
      </c>
      <c r="B255" s="206" t="s">
        <v>183</v>
      </c>
      <c r="C255" s="324" t="s">
        <v>47</v>
      </c>
      <c r="D255" s="178"/>
      <c r="E255" s="178" t="s">
        <v>162</v>
      </c>
      <c r="F255" s="178">
        <v>2</v>
      </c>
      <c r="G255" s="178" t="s">
        <v>43</v>
      </c>
      <c r="H255" s="178" t="s">
        <v>43</v>
      </c>
      <c r="I255" s="176">
        <v>73.209999999999994</v>
      </c>
      <c r="J255" s="176">
        <v>3134800</v>
      </c>
      <c r="K255" s="176">
        <v>43000</v>
      </c>
      <c r="L255" s="143" t="s">
        <v>69</v>
      </c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</row>
    <row r="256" spans="1:52" s="207" customFormat="1" ht="15.75" customHeight="1">
      <c r="A256" s="324" t="s">
        <v>46</v>
      </c>
      <c r="B256" s="204" t="s">
        <v>183</v>
      </c>
      <c r="C256" s="324" t="s">
        <v>47</v>
      </c>
      <c r="D256" s="178"/>
      <c r="E256" s="178" t="s">
        <v>161</v>
      </c>
      <c r="F256" s="178">
        <v>2</v>
      </c>
      <c r="G256" s="178" t="s">
        <v>43</v>
      </c>
      <c r="H256" s="178" t="s">
        <v>164</v>
      </c>
      <c r="I256" s="176">
        <v>74.680000000000007</v>
      </c>
      <c r="J256" s="176">
        <v>3285920.0000000005</v>
      </c>
      <c r="K256" s="176">
        <v>44000</v>
      </c>
      <c r="L256" s="143" t="s">
        <v>69</v>
      </c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</row>
    <row r="257" spans="1:52" s="207" customFormat="1" ht="15.75" hidden="1" customHeight="1">
      <c r="A257" s="176" t="s">
        <v>46</v>
      </c>
      <c r="B257" s="204" t="s">
        <v>183</v>
      </c>
      <c r="C257" s="176" t="s">
        <v>47</v>
      </c>
      <c r="D257" s="178"/>
      <c r="E257" s="178" t="s">
        <v>160</v>
      </c>
      <c r="F257" s="178">
        <v>2</v>
      </c>
      <c r="G257" s="178" t="s">
        <v>43</v>
      </c>
      <c r="H257" s="178" t="s">
        <v>165</v>
      </c>
      <c r="I257" s="176">
        <v>76.989999999999995</v>
      </c>
      <c r="J257" s="176">
        <v>3310570</v>
      </c>
      <c r="K257" s="176">
        <v>43000</v>
      </c>
      <c r="L257" s="131" t="s">
        <v>294</v>
      </c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</row>
    <row r="258" spans="1:52" s="1" customFormat="1" ht="15.75" customHeight="1">
      <c r="A258" s="337" t="s">
        <v>46</v>
      </c>
      <c r="B258" s="209" t="s">
        <v>183</v>
      </c>
      <c r="C258" s="326" t="s">
        <v>47</v>
      </c>
      <c r="D258" s="211"/>
      <c r="E258" s="211" t="s">
        <v>162</v>
      </c>
      <c r="F258" s="211">
        <v>2</v>
      </c>
      <c r="G258" s="211" t="s">
        <v>43</v>
      </c>
      <c r="H258" s="211" t="s">
        <v>130</v>
      </c>
      <c r="I258" s="208">
        <v>76.22</v>
      </c>
      <c r="J258" s="208">
        <v>3353680</v>
      </c>
      <c r="K258" s="208">
        <v>44000</v>
      </c>
      <c r="L258" s="143" t="s">
        <v>69</v>
      </c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</row>
    <row r="259" spans="1:52" s="212" customFormat="1" ht="15.75" hidden="1" customHeight="1">
      <c r="A259" s="176" t="s">
        <v>46</v>
      </c>
      <c r="B259" s="206" t="s">
        <v>183</v>
      </c>
      <c r="C259" s="176" t="s">
        <v>47</v>
      </c>
      <c r="D259" s="178"/>
      <c r="E259" s="178" t="s">
        <v>160</v>
      </c>
      <c r="F259" s="178">
        <v>2</v>
      </c>
      <c r="G259" s="178" t="s">
        <v>43</v>
      </c>
      <c r="H259" s="178" t="s">
        <v>166</v>
      </c>
      <c r="I259" s="176">
        <v>78.5</v>
      </c>
      <c r="J259" s="176">
        <v>3375500</v>
      </c>
      <c r="K259" s="176">
        <v>43000</v>
      </c>
      <c r="L259" s="131" t="s">
        <v>294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</row>
    <row r="260" spans="1:52" s="212" customFormat="1" ht="15.75" customHeight="1">
      <c r="A260" s="324" t="s">
        <v>46</v>
      </c>
      <c r="B260" s="206" t="s">
        <v>183</v>
      </c>
      <c r="C260" s="324" t="s">
        <v>47</v>
      </c>
      <c r="D260" s="178"/>
      <c r="E260" s="178" t="s">
        <v>162</v>
      </c>
      <c r="F260" s="178">
        <v>2</v>
      </c>
      <c r="G260" s="178" t="s">
        <v>43</v>
      </c>
      <c r="H260" s="178" t="s">
        <v>167</v>
      </c>
      <c r="I260" s="176">
        <v>76.78</v>
      </c>
      <c r="J260" s="176">
        <v>3301540</v>
      </c>
      <c r="K260" s="176">
        <v>43000</v>
      </c>
      <c r="L260" s="143" t="s">
        <v>69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</row>
    <row r="261" spans="1:52" s="212" customFormat="1" ht="15.75" hidden="1" customHeight="1">
      <c r="A261" s="176" t="s">
        <v>46</v>
      </c>
      <c r="B261" s="206" t="s">
        <v>183</v>
      </c>
      <c r="C261" s="176" t="s">
        <v>47</v>
      </c>
      <c r="D261" s="178"/>
      <c r="E261" s="178" t="s">
        <v>160</v>
      </c>
      <c r="F261" s="178">
        <v>2</v>
      </c>
      <c r="G261" s="178" t="s">
        <v>43</v>
      </c>
      <c r="H261" s="178" t="s">
        <v>79</v>
      </c>
      <c r="I261" s="176">
        <v>79.53</v>
      </c>
      <c r="J261" s="176">
        <v>3419790</v>
      </c>
      <c r="K261" s="176">
        <v>43000</v>
      </c>
      <c r="L261" s="131" t="s">
        <v>294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</row>
    <row r="262" spans="1:52" s="212" customFormat="1" ht="15.75" customHeight="1">
      <c r="A262" s="324" t="s">
        <v>46</v>
      </c>
      <c r="B262" s="206" t="s">
        <v>183</v>
      </c>
      <c r="C262" s="324" t="s">
        <v>47</v>
      </c>
      <c r="D262" s="178"/>
      <c r="E262" s="178" t="s">
        <v>161</v>
      </c>
      <c r="F262" s="178">
        <v>2</v>
      </c>
      <c r="G262" s="178" t="s">
        <v>43</v>
      </c>
      <c r="H262" s="178" t="s">
        <v>79</v>
      </c>
      <c r="I262" s="176">
        <v>79.77</v>
      </c>
      <c r="J262" s="176">
        <v>3509880</v>
      </c>
      <c r="K262" s="176">
        <v>44000</v>
      </c>
      <c r="L262" s="143" t="s">
        <v>69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</row>
    <row r="263" spans="1:52" s="212" customFormat="1" ht="15.75" hidden="1" customHeight="1">
      <c r="A263" s="176" t="s">
        <v>46</v>
      </c>
      <c r="B263" s="206" t="s">
        <v>183</v>
      </c>
      <c r="C263" s="176" t="s">
        <v>47</v>
      </c>
      <c r="D263" s="178"/>
      <c r="E263" s="178" t="s">
        <v>160</v>
      </c>
      <c r="F263" s="178">
        <v>2</v>
      </c>
      <c r="G263" s="178" t="s">
        <v>43</v>
      </c>
      <c r="H263" s="178" t="s">
        <v>166</v>
      </c>
      <c r="I263" s="176">
        <v>84.2</v>
      </c>
      <c r="J263" s="176">
        <v>3620600</v>
      </c>
      <c r="K263" s="176">
        <v>43000</v>
      </c>
      <c r="L263" s="131" t="s">
        <v>294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</row>
    <row r="264" spans="1:52" s="212" customFormat="1" ht="15.75" customHeight="1">
      <c r="A264" s="324" t="s">
        <v>46</v>
      </c>
      <c r="B264" s="206" t="s">
        <v>183</v>
      </c>
      <c r="C264" s="324" t="s">
        <v>47</v>
      </c>
      <c r="D264" s="178"/>
      <c r="E264" s="178" t="s">
        <v>161</v>
      </c>
      <c r="F264" s="178">
        <v>2</v>
      </c>
      <c r="G264" s="178" t="s">
        <v>43</v>
      </c>
      <c r="H264" s="178" t="s">
        <v>166</v>
      </c>
      <c r="I264" s="176">
        <v>85.53</v>
      </c>
      <c r="J264" s="176">
        <v>3763320</v>
      </c>
      <c r="K264" s="176">
        <v>44000</v>
      </c>
      <c r="L264" s="143" t="s">
        <v>69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spans="1:52" s="213" customFormat="1" ht="15.75" customHeight="1">
      <c r="A265" s="334" t="s">
        <v>46</v>
      </c>
      <c r="B265" s="98" t="s">
        <v>183</v>
      </c>
      <c r="C265" s="318" t="s">
        <v>47</v>
      </c>
      <c r="D265" s="97"/>
      <c r="E265" s="97" t="s">
        <v>162</v>
      </c>
      <c r="F265" s="97">
        <v>3</v>
      </c>
      <c r="G265" s="97" t="s">
        <v>43</v>
      </c>
      <c r="H265" s="97" t="s">
        <v>7</v>
      </c>
      <c r="I265" s="98">
        <v>97.62</v>
      </c>
      <c r="J265" s="98">
        <v>4000040</v>
      </c>
      <c r="K265" s="151">
        <v>40975.619750051213</v>
      </c>
      <c r="L265" s="143" t="s">
        <v>69</v>
      </c>
    </row>
    <row r="266" spans="1:52" s="14" customFormat="1" ht="15.75" customHeight="1">
      <c r="A266" s="334" t="s">
        <v>46</v>
      </c>
      <c r="B266" s="98" t="s">
        <v>183</v>
      </c>
      <c r="C266" s="318" t="s">
        <v>47</v>
      </c>
      <c r="D266" s="97"/>
      <c r="E266" s="97" t="s">
        <v>162</v>
      </c>
      <c r="F266" s="97">
        <v>3</v>
      </c>
      <c r="G266" s="97" t="s">
        <v>43</v>
      </c>
      <c r="H266" s="97" t="s">
        <v>271</v>
      </c>
      <c r="I266" s="98">
        <v>101.52</v>
      </c>
      <c r="J266" s="98">
        <v>4163840</v>
      </c>
      <c r="K266" s="151">
        <v>41014.972419227743</v>
      </c>
      <c r="L266" s="143" t="s">
        <v>69</v>
      </c>
    </row>
    <row r="267" spans="1:52" s="14" customFormat="1" ht="15.75" hidden="1" customHeight="1">
      <c r="A267" s="16" t="s">
        <v>1</v>
      </c>
      <c r="B267" s="17" t="s">
        <v>185</v>
      </c>
      <c r="C267" s="17" t="s">
        <v>0</v>
      </c>
      <c r="D267" s="18" t="s">
        <v>2</v>
      </c>
      <c r="E267" s="19" t="s">
        <v>3</v>
      </c>
      <c r="F267" s="19" t="s">
        <v>186</v>
      </c>
      <c r="G267" s="20" t="s">
        <v>189</v>
      </c>
      <c r="H267" s="21" t="s">
        <v>4</v>
      </c>
      <c r="I267" s="22" t="s">
        <v>6</v>
      </c>
      <c r="J267" s="23" t="s">
        <v>229</v>
      </c>
      <c r="K267" s="24" t="s">
        <v>5</v>
      </c>
      <c r="L267" s="20" t="s">
        <v>187</v>
      </c>
    </row>
    <row r="268" spans="1:52" ht="15.75" customHeight="1">
      <c r="A268" s="338" t="s">
        <v>46</v>
      </c>
      <c r="B268" s="214" t="s">
        <v>183</v>
      </c>
      <c r="C268" s="327" t="s">
        <v>47</v>
      </c>
      <c r="D268" s="216"/>
      <c r="E268" s="216" t="s">
        <v>162</v>
      </c>
      <c r="F268" s="216">
        <v>3</v>
      </c>
      <c r="G268" s="216" t="s">
        <v>43</v>
      </c>
      <c r="H268" s="216" t="s">
        <v>270</v>
      </c>
      <c r="I268" s="214">
        <v>101.75</v>
      </c>
      <c r="J268" s="214">
        <v>4173500</v>
      </c>
      <c r="K268" s="217">
        <v>41017.199017199018</v>
      </c>
      <c r="L268" s="143" t="s">
        <v>69</v>
      </c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</row>
    <row r="269" spans="1:52" s="203" customFormat="1" ht="15.75" customHeight="1">
      <c r="A269" s="318" t="s">
        <v>46</v>
      </c>
      <c r="B269" s="98" t="s">
        <v>183</v>
      </c>
      <c r="C269" s="318" t="s">
        <v>47</v>
      </c>
      <c r="D269" s="97"/>
      <c r="E269" s="97" t="s">
        <v>162</v>
      </c>
      <c r="F269" s="97">
        <v>3</v>
      </c>
      <c r="G269" s="97" t="s">
        <v>43</v>
      </c>
      <c r="H269" s="97" t="s">
        <v>168</v>
      </c>
      <c r="I269" s="98">
        <v>101.52</v>
      </c>
      <c r="J269" s="98">
        <v>3278640</v>
      </c>
      <c r="K269" s="151">
        <v>32000</v>
      </c>
      <c r="L269" s="143" t="s">
        <v>69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s="203" customFormat="1" ht="15.75" hidden="1" customHeight="1">
      <c r="A270" s="98" t="s">
        <v>46</v>
      </c>
      <c r="B270" s="98" t="s">
        <v>183</v>
      </c>
      <c r="C270" s="98" t="s">
        <v>47</v>
      </c>
      <c r="D270" s="97"/>
      <c r="E270" s="97" t="s">
        <v>85</v>
      </c>
      <c r="F270" s="97">
        <v>1</v>
      </c>
      <c r="G270" s="97" t="s">
        <v>43</v>
      </c>
      <c r="H270" s="97" t="s">
        <v>7</v>
      </c>
      <c r="I270" s="98">
        <v>52.35</v>
      </c>
      <c r="J270" s="98">
        <v>1914600</v>
      </c>
      <c r="K270" s="98">
        <v>36000</v>
      </c>
      <c r="L270" s="143" t="s">
        <v>252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s="203" customFormat="1" ht="15.75" hidden="1" customHeight="1">
      <c r="A271" s="98" t="s">
        <v>46</v>
      </c>
      <c r="B271" s="98" t="s">
        <v>183</v>
      </c>
      <c r="C271" s="98" t="s">
        <v>47</v>
      </c>
      <c r="D271" s="97"/>
      <c r="E271" s="97" t="s">
        <v>85</v>
      </c>
      <c r="F271" s="97">
        <v>1</v>
      </c>
      <c r="G271" s="97" t="s">
        <v>43</v>
      </c>
      <c r="H271" s="97" t="s">
        <v>7</v>
      </c>
      <c r="I271" s="98">
        <v>60.28</v>
      </c>
      <c r="J271" s="98">
        <v>2320640</v>
      </c>
      <c r="K271" s="98">
        <v>38000</v>
      </c>
      <c r="L271" s="143" t="s">
        <v>252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s="203" customFormat="1" ht="15.75" hidden="1" customHeight="1">
      <c r="A272" s="98" t="s">
        <v>46</v>
      </c>
      <c r="B272" s="98" t="s">
        <v>183</v>
      </c>
      <c r="C272" s="98" t="s">
        <v>47</v>
      </c>
      <c r="D272" s="97"/>
      <c r="E272" s="97" t="s">
        <v>85</v>
      </c>
      <c r="F272" s="97">
        <v>1</v>
      </c>
      <c r="G272" s="97" t="s">
        <v>43</v>
      </c>
      <c r="H272" s="97" t="s">
        <v>7</v>
      </c>
      <c r="I272" s="98">
        <v>68.349999999999994</v>
      </c>
      <c r="J272" s="98">
        <v>2627300</v>
      </c>
      <c r="K272" s="98">
        <v>38000</v>
      </c>
      <c r="L272" s="143" t="s">
        <v>252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s="207" customFormat="1" ht="15.75" hidden="1" customHeight="1">
      <c r="A273" s="98" t="s">
        <v>46</v>
      </c>
      <c r="B273" s="98" t="s">
        <v>183</v>
      </c>
      <c r="C273" s="98" t="s">
        <v>47</v>
      </c>
      <c r="D273" s="97"/>
      <c r="E273" s="97" t="s">
        <v>85</v>
      </c>
      <c r="F273" s="97">
        <v>1</v>
      </c>
      <c r="G273" s="97" t="s">
        <v>43</v>
      </c>
      <c r="H273" s="97" t="s">
        <v>7</v>
      </c>
      <c r="I273" s="98">
        <v>44.74</v>
      </c>
      <c r="J273" s="98">
        <v>1730120</v>
      </c>
      <c r="K273" s="98">
        <v>38000</v>
      </c>
      <c r="L273" s="131" t="s">
        <v>294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s="207" customFormat="1" ht="15.75" customHeight="1">
      <c r="A274" s="324" t="s">
        <v>169</v>
      </c>
      <c r="B274" s="206" t="s">
        <v>183</v>
      </c>
      <c r="C274" s="315" t="s">
        <v>170</v>
      </c>
      <c r="D274" s="150"/>
      <c r="E274" s="150"/>
      <c r="F274" s="150">
        <v>1</v>
      </c>
      <c r="G274" s="158"/>
      <c r="H274" s="158">
        <v>16</v>
      </c>
      <c r="I274" s="150">
        <v>41.55</v>
      </c>
      <c r="J274" s="218">
        <v>1819020</v>
      </c>
      <c r="K274" s="196">
        <v>43779.061371841155</v>
      </c>
      <c r="L274" s="31" t="s">
        <v>69</v>
      </c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</row>
    <row r="275" spans="1:52" s="207" customFormat="1" ht="15.75" customHeight="1">
      <c r="A275" s="324" t="s">
        <v>169</v>
      </c>
      <c r="B275" s="206" t="s">
        <v>183</v>
      </c>
      <c r="C275" s="315" t="s">
        <v>170</v>
      </c>
      <c r="D275" s="150"/>
      <c r="E275" s="150"/>
      <c r="F275" s="150">
        <v>2</v>
      </c>
      <c r="G275" s="158"/>
      <c r="H275" s="158">
        <v>16</v>
      </c>
      <c r="I275" s="150">
        <v>56.33</v>
      </c>
      <c r="J275" s="218">
        <v>2431380</v>
      </c>
      <c r="K275" s="196">
        <v>43163.145748269133</v>
      </c>
      <c r="L275" s="31" t="s">
        <v>69</v>
      </c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</row>
    <row r="276" spans="1:52" s="115" customFormat="1" ht="15.75" customHeight="1">
      <c r="A276" s="314" t="s">
        <v>48</v>
      </c>
      <c r="B276" s="98" t="s">
        <v>182</v>
      </c>
      <c r="C276" s="314" t="s">
        <v>21</v>
      </c>
      <c r="D276" s="98"/>
      <c r="E276" s="219" t="s">
        <v>123</v>
      </c>
      <c r="F276" s="97">
        <v>2</v>
      </c>
      <c r="G276" s="219">
        <v>11</v>
      </c>
      <c r="H276" s="219" t="s">
        <v>79</v>
      </c>
      <c r="I276" s="98">
        <v>84</v>
      </c>
      <c r="J276" s="95">
        <v>3600000</v>
      </c>
      <c r="K276" s="276">
        <v>40241</v>
      </c>
      <c r="L276" s="222" t="s">
        <v>69</v>
      </c>
    </row>
    <row r="277" spans="1:52" s="115" customFormat="1" ht="15.75" customHeight="1">
      <c r="A277" s="318" t="s">
        <v>48</v>
      </c>
      <c r="B277" s="98" t="s">
        <v>182</v>
      </c>
      <c r="C277" s="314" t="s">
        <v>21</v>
      </c>
      <c r="D277" s="98"/>
      <c r="E277" s="219" t="s">
        <v>123</v>
      </c>
      <c r="F277" s="97">
        <v>2</v>
      </c>
      <c r="G277" s="219">
        <v>11</v>
      </c>
      <c r="H277" s="219" t="s">
        <v>19</v>
      </c>
      <c r="I277" s="98">
        <v>92.5</v>
      </c>
      <c r="J277" s="95">
        <v>3960000</v>
      </c>
      <c r="K277" s="276">
        <v>40241</v>
      </c>
      <c r="L277" s="222" t="s">
        <v>69</v>
      </c>
    </row>
    <row r="278" spans="1:52" s="14" customFormat="1" ht="15.75" hidden="1" customHeight="1">
      <c r="A278" s="99" t="s">
        <v>48</v>
      </c>
      <c r="B278" s="98" t="s">
        <v>182</v>
      </c>
      <c r="C278" s="27" t="s">
        <v>21</v>
      </c>
      <c r="D278" s="98"/>
      <c r="E278" s="49">
        <v>12</v>
      </c>
      <c r="F278" s="49">
        <v>2</v>
      </c>
      <c r="G278" s="49"/>
      <c r="H278" s="49" t="s">
        <v>208</v>
      </c>
      <c r="I278" s="49">
        <v>82.9</v>
      </c>
      <c r="J278" s="195">
        <v>3900000</v>
      </c>
      <c r="K278" s="96" t="s">
        <v>211</v>
      </c>
      <c r="L278" s="31" t="s">
        <v>69</v>
      </c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</row>
    <row r="279" spans="1:52" s="14" customFormat="1" ht="15.75" hidden="1" customHeight="1">
      <c r="A279" s="99" t="s">
        <v>48</v>
      </c>
      <c r="B279" s="98" t="s">
        <v>182</v>
      </c>
      <c r="C279" s="27" t="s">
        <v>21</v>
      </c>
      <c r="D279" s="98"/>
      <c r="E279" s="49">
        <v>6</v>
      </c>
      <c r="F279" s="49">
        <v>1</v>
      </c>
      <c r="G279" s="49"/>
      <c r="H279" s="49" t="s">
        <v>209</v>
      </c>
      <c r="I279" s="49">
        <v>42.53</v>
      </c>
      <c r="J279" s="195">
        <v>1701200</v>
      </c>
      <c r="K279" s="96">
        <v>35269.22172584058</v>
      </c>
      <c r="L279" s="35" t="s">
        <v>252</v>
      </c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</row>
    <row r="280" spans="1:52" s="14" customFormat="1" ht="15.75" customHeight="1">
      <c r="A280" s="334" t="s">
        <v>48</v>
      </c>
      <c r="B280" s="98" t="s">
        <v>182</v>
      </c>
      <c r="C280" s="318" t="s">
        <v>21</v>
      </c>
      <c r="D280" s="98"/>
      <c r="E280" s="49">
        <v>11</v>
      </c>
      <c r="F280" s="49">
        <v>2</v>
      </c>
      <c r="G280" s="49"/>
      <c r="H280" s="49" t="s">
        <v>210</v>
      </c>
      <c r="I280" s="49">
        <v>95.1</v>
      </c>
      <c r="J280" s="95">
        <v>4279500</v>
      </c>
      <c r="K280" s="96">
        <v>39041.009463722403</v>
      </c>
      <c r="L280" s="31" t="s">
        <v>69</v>
      </c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</row>
    <row r="281" spans="1:52" s="14" customFormat="1" ht="15.75" customHeight="1">
      <c r="A281" s="338" t="s">
        <v>48</v>
      </c>
      <c r="B281" s="214" t="s">
        <v>182</v>
      </c>
      <c r="C281" s="327" t="s">
        <v>21</v>
      </c>
      <c r="D281" s="214"/>
      <c r="E281" s="164">
        <v>11</v>
      </c>
      <c r="F281" s="164">
        <v>2</v>
      </c>
      <c r="G281" s="164"/>
      <c r="H281" s="164" t="s">
        <v>208</v>
      </c>
      <c r="I281" s="164">
        <v>87.9</v>
      </c>
      <c r="J281" s="223">
        <v>3955500</v>
      </c>
      <c r="K281" s="224">
        <v>39900</v>
      </c>
      <c r="L281" s="22" t="s">
        <v>69</v>
      </c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</row>
    <row r="282" spans="1:52" s="228" customFormat="1" ht="15.75" customHeight="1">
      <c r="A282" s="321" t="s">
        <v>50</v>
      </c>
      <c r="B282" s="81" t="s">
        <v>181</v>
      </c>
      <c r="C282" s="321" t="s">
        <v>51</v>
      </c>
      <c r="D282" s="138"/>
      <c r="E282" s="139" t="s">
        <v>172</v>
      </c>
      <c r="F282" s="138">
        <v>1</v>
      </c>
      <c r="G282" s="138"/>
      <c r="H282" s="138">
        <v>3</v>
      </c>
      <c r="I282" s="138">
        <v>32.270000000000003</v>
      </c>
      <c r="J282" s="225">
        <v>1317573</v>
      </c>
      <c r="K282" s="140">
        <v>40829.656027269906</v>
      </c>
      <c r="L282" s="226" t="s">
        <v>231</v>
      </c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</row>
    <row r="283" spans="1:52" s="228" customFormat="1" ht="15.75" customHeight="1">
      <c r="A283" s="314" t="s">
        <v>50</v>
      </c>
      <c r="B283" s="27" t="s">
        <v>181</v>
      </c>
      <c r="C283" s="314" t="s">
        <v>51</v>
      </c>
      <c r="D283" s="35"/>
      <c r="E283" s="53" t="s">
        <v>171</v>
      </c>
      <c r="F283" s="123">
        <v>2</v>
      </c>
      <c r="G283" s="35"/>
      <c r="H283" s="35">
        <v>1</v>
      </c>
      <c r="I283" s="123">
        <v>49.44</v>
      </c>
      <c r="J283" s="229">
        <v>2081760</v>
      </c>
      <c r="K283" s="48">
        <v>41500</v>
      </c>
      <c r="L283" s="226" t="s">
        <v>231</v>
      </c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</row>
    <row r="284" spans="1:52" s="228" customFormat="1" ht="15.75" customHeight="1">
      <c r="A284" s="314" t="s">
        <v>50</v>
      </c>
      <c r="B284" s="27" t="s">
        <v>181</v>
      </c>
      <c r="C284" s="314" t="s">
        <v>51</v>
      </c>
      <c r="D284" s="35"/>
      <c r="E284" s="53" t="s">
        <v>171</v>
      </c>
      <c r="F284" s="123">
        <v>2</v>
      </c>
      <c r="G284" s="35"/>
      <c r="H284" s="35">
        <v>1</v>
      </c>
      <c r="I284" s="123">
        <v>57.19</v>
      </c>
      <c r="J284" s="229">
        <v>2346195</v>
      </c>
      <c r="K284" s="48">
        <v>40500</v>
      </c>
      <c r="L284" s="31" t="s">
        <v>69</v>
      </c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</row>
    <row r="285" spans="1:52" s="228" customFormat="1" ht="15.75" customHeight="1">
      <c r="A285" s="318" t="s">
        <v>50</v>
      </c>
      <c r="B285" s="98" t="s">
        <v>181</v>
      </c>
      <c r="C285" s="318" t="s">
        <v>51</v>
      </c>
      <c r="D285" s="49"/>
      <c r="E285" s="230" t="s">
        <v>171</v>
      </c>
      <c r="F285" s="123">
        <v>2</v>
      </c>
      <c r="G285" s="49"/>
      <c r="H285" s="35">
        <v>1</v>
      </c>
      <c r="I285" s="99">
        <v>60.16</v>
      </c>
      <c r="J285" s="229">
        <v>2466480</v>
      </c>
      <c r="K285" s="96">
        <v>40500</v>
      </c>
      <c r="L285" s="31" t="s">
        <v>69</v>
      </c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</row>
    <row r="286" spans="1:52" s="228" customFormat="1" ht="15.75" customHeight="1">
      <c r="A286" s="314" t="s">
        <v>50</v>
      </c>
      <c r="B286" s="27" t="s">
        <v>181</v>
      </c>
      <c r="C286" s="314" t="s">
        <v>51</v>
      </c>
      <c r="D286" s="35"/>
      <c r="E286" s="53" t="s">
        <v>172</v>
      </c>
      <c r="F286" s="35">
        <v>2</v>
      </c>
      <c r="G286" s="35"/>
      <c r="H286" s="53" t="s">
        <v>221</v>
      </c>
      <c r="I286" s="35">
        <v>61.1</v>
      </c>
      <c r="J286" s="229">
        <v>2626750</v>
      </c>
      <c r="K286" s="96">
        <v>42500</v>
      </c>
      <c r="L286" s="31" t="s">
        <v>69</v>
      </c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</row>
    <row r="287" spans="1:52" s="231" customFormat="1" ht="15.75" customHeight="1">
      <c r="A287" s="314" t="s">
        <v>50</v>
      </c>
      <c r="B287" s="27" t="s">
        <v>181</v>
      </c>
      <c r="C287" s="314" t="s">
        <v>51</v>
      </c>
      <c r="D287" s="35"/>
      <c r="E287" s="53" t="s">
        <v>172</v>
      </c>
      <c r="F287" s="35">
        <v>2</v>
      </c>
      <c r="G287" s="35"/>
      <c r="H287" s="53" t="s">
        <v>220</v>
      </c>
      <c r="I287" s="35">
        <v>61.72</v>
      </c>
      <c r="J287" s="229">
        <v>2714820</v>
      </c>
      <c r="K287" s="48">
        <v>43500</v>
      </c>
      <c r="L287" s="31" t="s">
        <v>69</v>
      </c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</row>
    <row r="288" spans="1:52" s="228" customFormat="1" ht="15.75" hidden="1" customHeight="1">
      <c r="A288" s="27" t="s">
        <v>50</v>
      </c>
      <c r="B288" s="27" t="s">
        <v>181</v>
      </c>
      <c r="C288" s="27" t="s">
        <v>51</v>
      </c>
      <c r="D288" s="35"/>
      <c r="E288" s="53" t="s">
        <v>84</v>
      </c>
      <c r="F288" s="35">
        <v>2</v>
      </c>
      <c r="G288" s="35"/>
      <c r="H288" s="232" t="s">
        <v>218</v>
      </c>
      <c r="I288" s="233">
        <v>61.87</v>
      </c>
      <c r="J288" s="229">
        <v>2783215</v>
      </c>
      <c r="K288" s="48">
        <v>44500</v>
      </c>
      <c r="L288" s="35"/>
      <c r="M288" s="26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</row>
    <row r="289" spans="1:52" s="33" customFormat="1" ht="15.75" customHeight="1">
      <c r="A289" s="314" t="s">
        <v>50</v>
      </c>
      <c r="B289" s="27" t="s">
        <v>181</v>
      </c>
      <c r="C289" s="314" t="s">
        <v>51</v>
      </c>
      <c r="D289" s="35"/>
      <c r="E289" s="53" t="s">
        <v>171</v>
      </c>
      <c r="F289" s="123">
        <v>2</v>
      </c>
      <c r="G289" s="35"/>
      <c r="H289" s="123">
        <v>2</v>
      </c>
      <c r="I289" s="123">
        <v>62.54</v>
      </c>
      <c r="J289" s="229">
        <v>2625410</v>
      </c>
      <c r="K289" s="48">
        <v>41500</v>
      </c>
      <c r="L289" s="31" t="s">
        <v>69</v>
      </c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</row>
    <row r="290" spans="1:52" s="33" customFormat="1" ht="15.75" customHeight="1">
      <c r="A290" s="314" t="s">
        <v>50</v>
      </c>
      <c r="B290" s="27" t="s">
        <v>181</v>
      </c>
      <c r="C290" s="314" t="s">
        <v>51</v>
      </c>
      <c r="D290" s="35"/>
      <c r="E290" s="53" t="s">
        <v>171</v>
      </c>
      <c r="F290" s="123">
        <v>2</v>
      </c>
      <c r="G290" s="35"/>
      <c r="H290" s="35">
        <v>1</v>
      </c>
      <c r="I290" s="123">
        <v>65.13</v>
      </c>
      <c r="J290" s="235">
        <v>2667765</v>
      </c>
      <c r="K290" s="48">
        <v>40500</v>
      </c>
      <c r="L290" s="31" t="s">
        <v>69</v>
      </c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</row>
    <row r="291" spans="1:52" s="33" customFormat="1" ht="15.75" customHeight="1">
      <c r="A291" s="314" t="s">
        <v>50</v>
      </c>
      <c r="B291" s="27" t="s">
        <v>181</v>
      </c>
      <c r="C291" s="314" t="s">
        <v>51</v>
      </c>
      <c r="D291" s="27"/>
      <c r="E291" s="28" t="s">
        <v>171</v>
      </c>
      <c r="F291" s="27">
        <v>2</v>
      </c>
      <c r="G291" s="236"/>
      <c r="H291" s="27" t="s">
        <v>223</v>
      </c>
      <c r="I291" s="27">
        <v>65.540000000000006</v>
      </c>
      <c r="J291" s="237">
        <v>2749910.0000000005</v>
      </c>
      <c r="K291" s="32">
        <v>41500</v>
      </c>
      <c r="L291" s="31" t="s">
        <v>69</v>
      </c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</row>
    <row r="292" spans="1:52" s="1" customFormat="1" ht="15.75" customHeight="1">
      <c r="A292" s="334" t="s">
        <v>50</v>
      </c>
      <c r="B292" s="98" t="s">
        <v>181</v>
      </c>
      <c r="C292" s="318" t="s">
        <v>51</v>
      </c>
      <c r="D292" s="98"/>
      <c r="E292" s="238" t="s">
        <v>215</v>
      </c>
      <c r="F292" s="239">
        <v>2</v>
      </c>
      <c r="G292" s="60"/>
      <c r="H292" s="239">
        <v>1</v>
      </c>
      <c r="I292" s="240">
        <v>65.09</v>
      </c>
      <c r="J292" s="229">
        <v>2666145</v>
      </c>
      <c r="K292" s="101">
        <v>40960.900291903519</v>
      </c>
      <c r="L292" s="31" t="s">
        <v>69</v>
      </c>
      <c r="M292" s="241"/>
      <c r="N292" s="241"/>
      <c r="O292" s="241"/>
      <c r="P292" s="241"/>
      <c r="Q292" s="241"/>
      <c r="R292" s="241"/>
      <c r="S292" s="241"/>
      <c r="T292" s="241"/>
      <c r="U292" s="241"/>
      <c r="V292" s="241"/>
      <c r="W292" s="241"/>
      <c r="X292" s="241"/>
      <c r="Y292" s="241"/>
      <c r="Z292" s="241"/>
      <c r="AA292" s="241"/>
      <c r="AB292" s="241"/>
      <c r="AC292" s="241"/>
      <c r="AD292" s="241"/>
      <c r="AE292" s="241"/>
      <c r="AF292" s="241"/>
      <c r="AG292" s="241"/>
      <c r="AH292" s="241"/>
      <c r="AI292" s="241"/>
      <c r="AJ292" s="241"/>
      <c r="AK292" s="241"/>
      <c r="AL292" s="241"/>
      <c r="AM292" s="241"/>
      <c r="AN292" s="241"/>
      <c r="AO292" s="241"/>
      <c r="AP292" s="241"/>
      <c r="AQ292" s="241"/>
      <c r="AR292" s="241"/>
      <c r="AS292" s="241"/>
      <c r="AT292" s="241"/>
      <c r="AU292" s="241"/>
      <c r="AV292" s="241"/>
      <c r="AW292" s="241"/>
      <c r="AX292" s="241"/>
      <c r="AY292" s="241"/>
      <c r="AZ292" s="241"/>
    </row>
    <row r="293" spans="1:52" s="14" customFormat="1" ht="15.75" customHeight="1">
      <c r="A293" s="334" t="s">
        <v>50</v>
      </c>
      <c r="B293" s="98" t="s">
        <v>181</v>
      </c>
      <c r="C293" s="318" t="s">
        <v>51</v>
      </c>
      <c r="D293" s="98"/>
      <c r="E293" s="238" t="s">
        <v>215</v>
      </c>
      <c r="F293" s="239">
        <v>2</v>
      </c>
      <c r="G293" s="60"/>
      <c r="H293" s="239">
        <v>2</v>
      </c>
      <c r="I293" s="240">
        <v>70.83</v>
      </c>
      <c r="J293" s="229">
        <v>2969445</v>
      </c>
      <c r="K293" s="101">
        <v>41923.549343498518</v>
      </c>
      <c r="L293" s="31" t="s">
        <v>69</v>
      </c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</row>
    <row r="294" spans="1:52" s="14" customFormat="1" ht="15.75" customHeight="1">
      <c r="A294" s="318" t="s">
        <v>50</v>
      </c>
      <c r="B294" s="98" t="s">
        <v>181</v>
      </c>
      <c r="C294" s="318" t="s">
        <v>51</v>
      </c>
      <c r="D294" s="98"/>
      <c r="E294" s="97" t="s">
        <v>171</v>
      </c>
      <c r="F294" s="98">
        <v>2</v>
      </c>
      <c r="G294" s="242"/>
      <c r="H294" s="98">
        <v>9</v>
      </c>
      <c r="I294" s="98">
        <v>65.540000000000006</v>
      </c>
      <c r="J294" s="234">
        <v>2684370</v>
      </c>
      <c r="K294" s="234">
        <v>40499.999999999993</v>
      </c>
      <c r="L294" s="31" t="s">
        <v>69</v>
      </c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</row>
    <row r="295" spans="1:52" s="14" customFormat="1" ht="15.75" customHeight="1">
      <c r="A295" s="318" t="s">
        <v>50</v>
      </c>
      <c r="B295" s="98" t="s">
        <v>181</v>
      </c>
      <c r="C295" s="318" t="s">
        <v>51</v>
      </c>
      <c r="D295" s="98"/>
      <c r="E295" s="97" t="s">
        <v>171</v>
      </c>
      <c r="F295" s="98">
        <v>2</v>
      </c>
      <c r="G295" s="242"/>
      <c r="H295" s="98">
        <v>4</v>
      </c>
      <c r="I295" s="98">
        <v>70.78</v>
      </c>
      <c r="J295" s="243">
        <v>2967370</v>
      </c>
      <c r="K295" s="234">
        <v>41500</v>
      </c>
      <c r="L295" s="31" t="s">
        <v>69</v>
      </c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</row>
    <row r="296" spans="1:52" s="14" customFormat="1" ht="15.75" customHeight="1">
      <c r="A296" s="318" t="s">
        <v>50</v>
      </c>
      <c r="B296" s="98" t="s">
        <v>181</v>
      </c>
      <c r="C296" s="318" t="s">
        <v>51</v>
      </c>
      <c r="D296" s="49"/>
      <c r="E296" s="230" t="s">
        <v>171</v>
      </c>
      <c r="F296" s="152">
        <v>2</v>
      </c>
      <c r="G296" s="82"/>
      <c r="H296" s="82">
        <v>6</v>
      </c>
      <c r="I296" s="82">
        <v>70.78</v>
      </c>
      <c r="J296" s="234">
        <v>2967370</v>
      </c>
      <c r="K296" s="96">
        <v>41500</v>
      </c>
      <c r="L296" s="31" t="s">
        <v>69</v>
      </c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</row>
    <row r="297" spans="1:52" s="14" customFormat="1" ht="15.75" customHeight="1">
      <c r="A297" s="318" t="s">
        <v>50</v>
      </c>
      <c r="B297" s="98" t="s">
        <v>181</v>
      </c>
      <c r="C297" s="318" t="s">
        <v>51</v>
      </c>
      <c r="D297" s="49"/>
      <c r="E297" s="230" t="s">
        <v>171</v>
      </c>
      <c r="F297" s="99">
        <v>2</v>
      </c>
      <c r="G297" s="35"/>
      <c r="H297" s="49">
        <v>6</v>
      </c>
      <c r="I297" s="99">
        <v>70.83</v>
      </c>
      <c r="J297" s="244">
        <v>2969445</v>
      </c>
      <c r="K297" s="96">
        <v>41500</v>
      </c>
      <c r="L297" s="31" t="s">
        <v>69</v>
      </c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</row>
    <row r="298" spans="1:52" s="14" customFormat="1" ht="15.75" customHeight="1">
      <c r="A298" s="318" t="s">
        <v>50</v>
      </c>
      <c r="B298" s="98" t="s">
        <v>181</v>
      </c>
      <c r="C298" s="318" t="s">
        <v>51</v>
      </c>
      <c r="D298" s="49"/>
      <c r="E298" s="230" t="s">
        <v>84</v>
      </c>
      <c r="F298" s="49">
        <v>3</v>
      </c>
      <c r="G298" s="35"/>
      <c r="H298" s="245" t="s">
        <v>75</v>
      </c>
      <c r="I298" s="246">
        <v>75.06</v>
      </c>
      <c r="J298" s="229">
        <v>3144990</v>
      </c>
      <c r="K298" s="96">
        <v>41500</v>
      </c>
      <c r="L298" s="31" t="s">
        <v>69</v>
      </c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</row>
    <row r="299" spans="1:52" s="14" customFormat="1" ht="15.75" hidden="1" customHeight="1">
      <c r="A299" s="98" t="s">
        <v>50</v>
      </c>
      <c r="B299" s="98" t="s">
        <v>181</v>
      </c>
      <c r="C299" s="98" t="s">
        <v>51</v>
      </c>
      <c r="D299" s="82"/>
      <c r="E299" s="100" t="s">
        <v>173</v>
      </c>
      <c r="F299" s="99">
        <v>3</v>
      </c>
      <c r="G299" s="28">
        <v>17</v>
      </c>
      <c r="H299" s="100" t="s">
        <v>106</v>
      </c>
      <c r="I299" s="247">
        <v>76.09</v>
      </c>
      <c r="J299" s="195">
        <v>3187735</v>
      </c>
      <c r="K299" s="234">
        <v>41500</v>
      </c>
      <c r="L299" s="31" t="s">
        <v>301</v>
      </c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</row>
    <row r="300" spans="1:52" s="14" customFormat="1" ht="15.75" hidden="1" customHeight="1">
      <c r="A300" s="98" t="s">
        <v>50</v>
      </c>
      <c r="B300" s="98" t="s">
        <v>181</v>
      </c>
      <c r="C300" s="98" t="s">
        <v>51</v>
      </c>
      <c r="D300" s="82"/>
      <c r="E300" s="100" t="s">
        <v>173</v>
      </c>
      <c r="F300" s="99">
        <v>3</v>
      </c>
      <c r="G300" s="97">
        <v>17</v>
      </c>
      <c r="H300" s="100" t="s">
        <v>39</v>
      </c>
      <c r="I300" s="247">
        <v>76.09</v>
      </c>
      <c r="J300" s="195">
        <v>3111645</v>
      </c>
      <c r="K300" s="234">
        <v>40500</v>
      </c>
      <c r="L300" s="31" t="s">
        <v>301</v>
      </c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</row>
    <row r="301" spans="1:52" s="14" customFormat="1" ht="15.75" customHeight="1">
      <c r="A301" s="318" t="s">
        <v>50</v>
      </c>
      <c r="B301" s="98" t="s">
        <v>181</v>
      </c>
      <c r="C301" s="318" t="s">
        <v>51</v>
      </c>
      <c r="D301" s="49"/>
      <c r="E301" s="230" t="s">
        <v>172</v>
      </c>
      <c r="F301" s="49">
        <v>3</v>
      </c>
      <c r="G301" s="49"/>
      <c r="H301" s="230" t="s">
        <v>222</v>
      </c>
      <c r="I301" s="49">
        <v>76.91</v>
      </c>
      <c r="J301" s="229">
        <v>3298675</v>
      </c>
      <c r="K301" s="96">
        <v>42500</v>
      </c>
      <c r="L301" s="31" t="s">
        <v>69</v>
      </c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</row>
    <row r="302" spans="1:52" s="14" customFormat="1" ht="15.75" customHeight="1">
      <c r="A302" s="318" t="s">
        <v>50</v>
      </c>
      <c r="B302" s="98" t="s">
        <v>181</v>
      </c>
      <c r="C302" s="318" t="s">
        <v>51</v>
      </c>
      <c r="D302" s="49"/>
      <c r="E302" s="230" t="s">
        <v>84</v>
      </c>
      <c r="F302" s="49">
        <v>3</v>
      </c>
      <c r="G302" s="49"/>
      <c r="H302" s="245" t="s">
        <v>219</v>
      </c>
      <c r="I302" s="246">
        <v>80.099999999999994</v>
      </c>
      <c r="J302" s="229">
        <v>3434249.9999999995</v>
      </c>
      <c r="K302" s="96">
        <v>42500</v>
      </c>
      <c r="L302" s="31" t="s">
        <v>69</v>
      </c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</row>
    <row r="303" spans="1:52" s="14" customFormat="1" ht="15.75" hidden="1" customHeight="1">
      <c r="A303" s="98" t="s">
        <v>50</v>
      </c>
      <c r="B303" s="98" t="s">
        <v>181</v>
      </c>
      <c r="C303" s="98" t="s">
        <v>51</v>
      </c>
      <c r="D303" s="82"/>
      <c r="E303" s="100" t="s">
        <v>83</v>
      </c>
      <c r="F303" s="99">
        <v>3</v>
      </c>
      <c r="G303" s="97">
        <v>17</v>
      </c>
      <c r="H303" s="100" t="s">
        <v>137</v>
      </c>
      <c r="I303" s="247">
        <v>80.19</v>
      </c>
      <c r="J303" s="195">
        <v>3357885</v>
      </c>
      <c r="K303" s="234">
        <v>41500</v>
      </c>
      <c r="L303" s="31" t="s">
        <v>302</v>
      </c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</row>
    <row r="304" spans="1:52" s="1" customFormat="1" ht="39" customHeight="1">
      <c r="A304" s="317" t="s">
        <v>50</v>
      </c>
      <c r="B304" s="158" t="s">
        <v>181</v>
      </c>
      <c r="C304" s="318" t="s">
        <v>51</v>
      </c>
      <c r="D304" s="230" t="s">
        <v>171</v>
      </c>
      <c r="E304" s="49"/>
      <c r="F304" s="49">
        <v>1</v>
      </c>
      <c r="G304" s="49"/>
      <c r="H304" s="49">
        <v>6.7</v>
      </c>
      <c r="I304" s="49">
        <v>61.78</v>
      </c>
      <c r="J304" s="229">
        <v>2430000</v>
      </c>
      <c r="K304" s="196">
        <v>39333.117513758494</v>
      </c>
      <c r="L304" s="31" t="s">
        <v>69</v>
      </c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</row>
    <row r="305" spans="1:52" s="1" customFormat="1" ht="35.25" customHeight="1">
      <c r="A305" s="317" t="s">
        <v>50</v>
      </c>
      <c r="B305" s="158" t="s">
        <v>181</v>
      </c>
      <c r="C305" s="318" t="s">
        <v>51</v>
      </c>
      <c r="D305" s="230" t="s">
        <v>84</v>
      </c>
      <c r="E305" s="49"/>
      <c r="F305" s="49">
        <v>3</v>
      </c>
      <c r="G305" s="49"/>
      <c r="H305" s="49">
        <v>11</v>
      </c>
      <c r="I305" s="49">
        <v>80</v>
      </c>
      <c r="J305" s="229">
        <v>3080000</v>
      </c>
      <c r="K305" s="196">
        <v>38500</v>
      </c>
      <c r="L305" s="31" t="s">
        <v>69</v>
      </c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</row>
    <row r="306" spans="1:52" s="63" customFormat="1" ht="15.75" hidden="1" customHeight="1">
      <c r="A306" s="158" t="s">
        <v>174</v>
      </c>
      <c r="B306" s="158" t="s">
        <v>181</v>
      </c>
      <c r="C306" s="98" t="s">
        <v>51</v>
      </c>
      <c r="D306" s="150"/>
      <c r="E306" s="248" t="s">
        <v>83</v>
      </c>
      <c r="F306" s="150">
        <v>1</v>
      </c>
      <c r="G306" s="158"/>
      <c r="H306" s="158">
        <v>12</v>
      </c>
      <c r="I306" s="158">
        <v>40.64</v>
      </c>
      <c r="J306" s="195">
        <v>1686560</v>
      </c>
      <c r="K306" s="196">
        <v>41500</v>
      </c>
      <c r="L306" s="34" t="s">
        <v>302</v>
      </c>
    </row>
    <row r="307" spans="1:52" s="63" customFormat="1" ht="15.75" hidden="1" customHeight="1">
      <c r="A307" s="158" t="s">
        <v>174</v>
      </c>
      <c r="B307" s="158" t="s">
        <v>181</v>
      </c>
      <c r="C307" s="98" t="s">
        <v>51</v>
      </c>
      <c r="D307" s="150"/>
      <c r="E307" s="248" t="s">
        <v>83</v>
      </c>
      <c r="F307" s="150">
        <v>1</v>
      </c>
      <c r="G307" s="158"/>
      <c r="H307" s="158">
        <v>14</v>
      </c>
      <c r="I307" s="158">
        <v>40.64</v>
      </c>
      <c r="J307" s="218">
        <v>1727200</v>
      </c>
      <c r="K307" s="196">
        <v>42500</v>
      </c>
      <c r="L307" s="34" t="s">
        <v>302</v>
      </c>
    </row>
    <row r="308" spans="1:52" s="63" customFormat="1" ht="15.75" hidden="1" customHeight="1">
      <c r="A308" s="158" t="s">
        <v>174</v>
      </c>
      <c r="B308" s="158" t="s">
        <v>181</v>
      </c>
      <c r="C308" s="98" t="s">
        <v>51</v>
      </c>
      <c r="D308" s="150"/>
      <c r="E308" s="248" t="s">
        <v>83</v>
      </c>
      <c r="F308" s="150">
        <v>1</v>
      </c>
      <c r="G308" s="158"/>
      <c r="H308" s="158">
        <v>15</v>
      </c>
      <c r="I308" s="158">
        <v>40.64</v>
      </c>
      <c r="J308" s="195">
        <v>1706880</v>
      </c>
      <c r="K308" s="196">
        <v>42000</v>
      </c>
      <c r="L308" s="34" t="s">
        <v>302</v>
      </c>
    </row>
    <row r="309" spans="1:52" s="63" customFormat="1" ht="15.75" hidden="1" customHeight="1">
      <c r="A309" s="158" t="s">
        <v>174</v>
      </c>
      <c r="B309" s="158" t="s">
        <v>181</v>
      </c>
      <c r="C309" s="98" t="s">
        <v>51</v>
      </c>
      <c r="D309" s="150"/>
      <c r="E309" s="248" t="s">
        <v>173</v>
      </c>
      <c r="F309" s="150">
        <v>1</v>
      </c>
      <c r="G309" s="158"/>
      <c r="H309" s="158">
        <v>15</v>
      </c>
      <c r="I309" s="158">
        <v>40.64</v>
      </c>
      <c r="J309" s="195">
        <v>1706880</v>
      </c>
      <c r="K309" s="196">
        <v>42000</v>
      </c>
      <c r="L309" s="34" t="s">
        <v>302</v>
      </c>
    </row>
    <row r="310" spans="1:52" s="63" customFormat="1" ht="15.75" hidden="1" customHeight="1">
      <c r="A310" s="249" t="s">
        <v>174</v>
      </c>
      <c r="B310" s="249" t="s">
        <v>181</v>
      </c>
      <c r="C310" s="214" t="s">
        <v>51</v>
      </c>
      <c r="D310" s="250"/>
      <c r="E310" s="251" t="s">
        <v>83</v>
      </c>
      <c r="F310" s="250">
        <v>1</v>
      </c>
      <c r="G310" s="249"/>
      <c r="H310" s="249">
        <v>13</v>
      </c>
      <c r="I310" s="249">
        <v>44.24</v>
      </c>
      <c r="J310" s="223">
        <v>1835960</v>
      </c>
      <c r="K310" s="252">
        <v>41500</v>
      </c>
      <c r="L310" s="34" t="s">
        <v>302</v>
      </c>
    </row>
    <row r="311" spans="1:52" s="63" customFormat="1" ht="15.75" hidden="1" customHeight="1">
      <c r="A311" s="158" t="s">
        <v>174</v>
      </c>
      <c r="B311" s="158" t="s">
        <v>181</v>
      </c>
      <c r="C311" s="98" t="s">
        <v>51</v>
      </c>
      <c r="D311" s="150"/>
      <c r="E311" s="248" t="s">
        <v>173</v>
      </c>
      <c r="F311" s="150">
        <v>1</v>
      </c>
      <c r="G311" s="158"/>
      <c r="H311" s="158">
        <v>4</v>
      </c>
      <c r="I311" s="158">
        <v>33.74</v>
      </c>
      <c r="J311" s="195">
        <v>1433950</v>
      </c>
      <c r="K311" s="196">
        <v>42500</v>
      </c>
      <c r="L311" s="34" t="s">
        <v>302</v>
      </c>
    </row>
    <row r="312" spans="1:52" s="63" customFormat="1" ht="15.75" customHeight="1">
      <c r="A312" s="339" t="s">
        <v>174</v>
      </c>
      <c r="B312" s="158" t="s">
        <v>181</v>
      </c>
      <c r="C312" s="318" t="s">
        <v>51</v>
      </c>
      <c r="D312" s="150"/>
      <c r="E312" s="248" t="s">
        <v>171</v>
      </c>
      <c r="F312" s="150">
        <v>2</v>
      </c>
      <c r="G312" s="158"/>
      <c r="H312" s="158">
        <v>7</v>
      </c>
      <c r="I312" s="158">
        <v>70.900000000000006</v>
      </c>
      <c r="J312" s="195">
        <v>2942350</v>
      </c>
      <c r="K312" s="196">
        <v>41500</v>
      </c>
      <c r="L312" s="34" t="s">
        <v>69</v>
      </c>
    </row>
    <row r="313" spans="1:52" s="132" customFormat="1" ht="14.25" hidden="1" customHeight="1">
      <c r="A313" s="227" t="s">
        <v>175</v>
      </c>
      <c r="B313" s="227" t="s">
        <v>180</v>
      </c>
      <c r="C313" s="227" t="s">
        <v>31</v>
      </c>
      <c r="D313" s="253"/>
      <c r="E313" s="253">
        <v>1</v>
      </c>
      <c r="F313" s="253">
        <v>2</v>
      </c>
      <c r="G313" s="253">
        <v>9</v>
      </c>
      <c r="H313" s="253" t="s">
        <v>68</v>
      </c>
      <c r="I313" s="254">
        <v>32.590000000000003</v>
      </c>
      <c r="J313" s="255">
        <v>1215718.8999999999</v>
      </c>
      <c r="K313" s="255">
        <v>37300</v>
      </c>
      <c r="L313" s="256" t="s">
        <v>252</v>
      </c>
    </row>
    <row r="314" spans="1:52" s="132" customFormat="1" ht="15.75" hidden="1" customHeight="1">
      <c r="A314" s="82" t="s">
        <v>175</v>
      </c>
      <c r="B314" s="82" t="s">
        <v>180</v>
      </c>
      <c r="C314" s="82" t="s">
        <v>31</v>
      </c>
      <c r="D314" s="136"/>
      <c r="E314" s="136" t="s">
        <v>49</v>
      </c>
      <c r="F314" s="136">
        <v>2</v>
      </c>
      <c r="G314" s="136">
        <v>9</v>
      </c>
      <c r="H314" s="136" t="s">
        <v>43</v>
      </c>
      <c r="I314" s="257">
        <v>32.590000000000003</v>
      </c>
      <c r="J314" s="137">
        <v>1202681.7</v>
      </c>
      <c r="K314" s="137">
        <v>36900</v>
      </c>
      <c r="L314" s="41" t="s">
        <v>252</v>
      </c>
    </row>
    <row r="315" spans="1:52" s="132" customFormat="1" ht="15.75" hidden="1" customHeight="1">
      <c r="A315" s="82" t="s">
        <v>175</v>
      </c>
      <c r="B315" s="82" t="s">
        <v>180</v>
      </c>
      <c r="C315" s="82" t="s">
        <v>31</v>
      </c>
      <c r="D315" s="136"/>
      <c r="E315" s="136">
        <v>2</v>
      </c>
      <c r="F315" s="136">
        <v>2</v>
      </c>
      <c r="G315" s="136">
        <v>9</v>
      </c>
      <c r="H315" s="136" t="s">
        <v>43</v>
      </c>
      <c r="I315" s="257">
        <v>32.64</v>
      </c>
      <c r="J315" s="137">
        <v>1204305.3</v>
      </c>
      <c r="K315" s="137">
        <v>36900</v>
      </c>
      <c r="L315" s="41" t="s">
        <v>252</v>
      </c>
    </row>
    <row r="316" spans="1:52" s="132" customFormat="1" ht="15.75" hidden="1" customHeight="1">
      <c r="A316" s="82" t="s">
        <v>175</v>
      </c>
      <c r="B316" s="82" t="s">
        <v>180</v>
      </c>
      <c r="C316" s="82" t="s">
        <v>31</v>
      </c>
      <c r="D316" s="136"/>
      <c r="E316" s="136" t="s">
        <v>7</v>
      </c>
      <c r="F316" s="136">
        <v>2</v>
      </c>
      <c r="G316" s="136">
        <v>9</v>
      </c>
      <c r="H316" s="258" t="s">
        <v>43</v>
      </c>
      <c r="I316" s="257">
        <v>32.67</v>
      </c>
      <c r="J316" s="137">
        <v>1205338.5</v>
      </c>
      <c r="K316" s="137">
        <v>36900</v>
      </c>
      <c r="L316" s="41" t="s">
        <v>252</v>
      </c>
    </row>
    <row r="317" spans="1:52" s="132" customFormat="1" ht="15.75" hidden="1" customHeight="1">
      <c r="A317" s="82" t="s">
        <v>175</v>
      </c>
      <c r="B317" s="82" t="s">
        <v>180</v>
      </c>
      <c r="C317" s="82" t="s">
        <v>31</v>
      </c>
      <c r="D317" s="136"/>
      <c r="E317" s="136" t="s">
        <v>75</v>
      </c>
      <c r="F317" s="136">
        <v>2</v>
      </c>
      <c r="G317" s="136">
        <v>9</v>
      </c>
      <c r="H317" s="136" t="s">
        <v>7</v>
      </c>
      <c r="I317" s="257">
        <v>33.020000000000003</v>
      </c>
      <c r="J317" s="137">
        <v>1215025.6000000001</v>
      </c>
      <c r="K317" s="137">
        <v>36800</v>
      </c>
      <c r="L317" s="41" t="s">
        <v>252</v>
      </c>
    </row>
    <row r="318" spans="1:52" s="132" customFormat="1" ht="15.75" hidden="1" customHeight="1">
      <c r="A318" s="82" t="s">
        <v>175</v>
      </c>
      <c r="B318" s="82" t="s">
        <v>180</v>
      </c>
      <c r="C318" s="82" t="s">
        <v>31</v>
      </c>
      <c r="D318" s="136"/>
      <c r="E318" s="136" t="s">
        <v>7</v>
      </c>
      <c r="F318" s="136">
        <v>2</v>
      </c>
      <c r="G318" s="136">
        <v>9</v>
      </c>
      <c r="H318" s="258" t="s">
        <v>43</v>
      </c>
      <c r="I318" s="257">
        <v>32.590000000000003</v>
      </c>
      <c r="J318" s="137">
        <v>1205338.5</v>
      </c>
      <c r="K318" s="137">
        <v>36900</v>
      </c>
      <c r="L318" s="41" t="s">
        <v>252</v>
      </c>
    </row>
    <row r="319" spans="1:52" s="132" customFormat="1" ht="15.75" hidden="1" customHeight="1">
      <c r="A319" s="82" t="s">
        <v>175</v>
      </c>
      <c r="B319" s="82" t="s">
        <v>180</v>
      </c>
      <c r="C319" s="82" t="s">
        <v>31</v>
      </c>
      <c r="D319" s="136"/>
      <c r="E319" s="136" t="s">
        <v>75</v>
      </c>
      <c r="F319" s="136">
        <v>2</v>
      </c>
      <c r="G319" s="136">
        <v>9</v>
      </c>
      <c r="H319" s="136" t="s">
        <v>7</v>
      </c>
      <c r="I319" s="257">
        <v>32.979999999999997</v>
      </c>
      <c r="J319" s="137">
        <v>1221671</v>
      </c>
      <c r="K319" s="137">
        <v>36900</v>
      </c>
      <c r="L319" s="41" t="s">
        <v>252</v>
      </c>
    </row>
    <row r="320" spans="1:52" s="132" customFormat="1" ht="15.75" hidden="1" customHeight="1">
      <c r="A320" s="82" t="s">
        <v>175</v>
      </c>
      <c r="B320" s="82" t="s">
        <v>180</v>
      </c>
      <c r="C320" s="82" t="s">
        <v>31</v>
      </c>
      <c r="D320" s="136"/>
      <c r="E320" s="136">
        <v>4</v>
      </c>
      <c r="F320" s="136">
        <v>2</v>
      </c>
      <c r="G320" s="136">
        <v>9</v>
      </c>
      <c r="H320" s="136" t="s">
        <v>7</v>
      </c>
      <c r="I320" s="257">
        <v>32.99</v>
      </c>
      <c r="J320" s="137">
        <v>1217441.7000000002</v>
      </c>
      <c r="K320" s="137">
        <v>36900</v>
      </c>
      <c r="L320" s="41" t="s">
        <v>252</v>
      </c>
    </row>
    <row r="321" spans="1:52" s="132" customFormat="1" ht="15.75" hidden="1" customHeight="1">
      <c r="A321" s="94" t="s">
        <v>175</v>
      </c>
      <c r="B321" s="94" t="s">
        <v>180</v>
      </c>
      <c r="C321" s="94" t="s">
        <v>31</v>
      </c>
      <c r="D321" s="259"/>
      <c r="E321" s="259" t="s">
        <v>76</v>
      </c>
      <c r="F321" s="259">
        <v>2</v>
      </c>
      <c r="G321" s="259"/>
      <c r="H321" s="259" t="s">
        <v>68</v>
      </c>
      <c r="I321" s="260">
        <v>32.590000000000003</v>
      </c>
      <c r="J321" s="137">
        <v>1221671</v>
      </c>
      <c r="K321" s="261">
        <v>37400</v>
      </c>
      <c r="L321" s="41" t="s">
        <v>252</v>
      </c>
    </row>
    <row r="322" spans="1:52" s="262" customFormat="1" ht="15.75" hidden="1" customHeight="1">
      <c r="A322" s="82" t="s">
        <v>175</v>
      </c>
      <c r="B322" s="82" t="s">
        <v>180</v>
      </c>
      <c r="C322" s="82" t="s">
        <v>31</v>
      </c>
      <c r="D322" s="136"/>
      <c r="E322" s="136" t="s">
        <v>77</v>
      </c>
      <c r="F322" s="136">
        <v>2</v>
      </c>
      <c r="G322" s="136"/>
      <c r="H322" s="136" t="s">
        <v>68</v>
      </c>
      <c r="I322" s="257">
        <v>32.64</v>
      </c>
      <c r="J322" s="137">
        <v>1205338.5</v>
      </c>
      <c r="K322" s="137">
        <v>36900</v>
      </c>
      <c r="L322" s="41" t="s">
        <v>252</v>
      </c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  <c r="AV322" s="132"/>
      <c r="AW322" s="132"/>
      <c r="AX322" s="132"/>
      <c r="AY322" s="132"/>
      <c r="AZ322" s="132"/>
    </row>
    <row r="323" spans="1:52" s="132" customFormat="1" ht="15.75" hidden="1" customHeight="1">
      <c r="A323" s="263" t="s">
        <v>175</v>
      </c>
      <c r="B323" s="263" t="s">
        <v>180</v>
      </c>
      <c r="C323" s="263" t="s">
        <v>31</v>
      </c>
      <c r="D323" s="264"/>
      <c r="E323" s="264" t="s">
        <v>118</v>
      </c>
      <c r="F323" s="264">
        <v>2</v>
      </c>
      <c r="G323" s="264">
        <v>9</v>
      </c>
      <c r="H323" s="264" t="s">
        <v>68</v>
      </c>
      <c r="I323" s="265">
        <v>32.67</v>
      </c>
      <c r="J323" s="137">
        <v>1221671</v>
      </c>
      <c r="K323" s="266">
        <v>37400</v>
      </c>
      <c r="L323" s="41" t="s">
        <v>252</v>
      </c>
    </row>
    <row r="324" spans="1:52" s="262" customFormat="1" ht="15.75" hidden="1" customHeight="1">
      <c r="A324" s="82" t="s">
        <v>175</v>
      </c>
      <c r="B324" s="82" t="s">
        <v>180</v>
      </c>
      <c r="C324" s="82" t="s">
        <v>31</v>
      </c>
      <c r="D324" s="136"/>
      <c r="E324" s="136" t="s">
        <v>7</v>
      </c>
      <c r="F324" s="136">
        <v>2</v>
      </c>
      <c r="G324" s="136">
        <v>9</v>
      </c>
      <c r="H324" s="258" t="s">
        <v>65</v>
      </c>
      <c r="I324" s="257">
        <v>32.76</v>
      </c>
      <c r="J324" s="137">
        <v>1222059.8999999999</v>
      </c>
      <c r="K324" s="137">
        <v>37300</v>
      </c>
      <c r="L324" s="41" t="s">
        <v>252</v>
      </c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</row>
    <row r="325" spans="1:52" s="132" customFormat="1" ht="15.75" hidden="1" customHeight="1">
      <c r="A325" s="82" t="s">
        <v>175</v>
      </c>
      <c r="B325" s="82" t="s">
        <v>180</v>
      </c>
      <c r="C325" s="82" t="s">
        <v>31</v>
      </c>
      <c r="D325" s="136"/>
      <c r="E325" s="136" t="s">
        <v>76</v>
      </c>
      <c r="F325" s="136">
        <v>2</v>
      </c>
      <c r="G325" s="136">
        <v>9</v>
      </c>
      <c r="H325" s="136" t="s">
        <v>84</v>
      </c>
      <c r="I325" s="257">
        <v>32.76</v>
      </c>
      <c r="J325" s="137">
        <v>1225336.2</v>
      </c>
      <c r="K325" s="137">
        <v>37400</v>
      </c>
      <c r="L325" s="41" t="s">
        <v>252</v>
      </c>
    </row>
    <row r="326" spans="1:52" s="132" customFormat="1" ht="15.75" hidden="1" customHeight="1">
      <c r="A326" s="82" t="s">
        <v>175</v>
      </c>
      <c r="B326" s="82" t="s">
        <v>180</v>
      </c>
      <c r="C326" s="82" t="s">
        <v>31</v>
      </c>
      <c r="D326" s="136"/>
      <c r="E326" s="136" t="s">
        <v>75</v>
      </c>
      <c r="F326" s="136">
        <v>2</v>
      </c>
      <c r="G326" s="136">
        <v>9</v>
      </c>
      <c r="H326" s="136" t="s">
        <v>43</v>
      </c>
      <c r="I326" s="257">
        <v>33.32</v>
      </c>
      <c r="J326" s="137">
        <v>1226176</v>
      </c>
      <c r="K326" s="137">
        <v>36800</v>
      </c>
      <c r="L326" s="41" t="s">
        <v>252</v>
      </c>
    </row>
    <row r="327" spans="1:52" s="132" customFormat="1" ht="15.75" hidden="1" customHeight="1">
      <c r="A327" s="82" t="s">
        <v>175</v>
      </c>
      <c r="B327" s="82" t="s">
        <v>180</v>
      </c>
      <c r="C327" s="82" t="s">
        <v>31</v>
      </c>
      <c r="D327" s="136"/>
      <c r="E327" s="136" t="s">
        <v>226</v>
      </c>
      <c r="F327" s="136">
        <v>2</v>
      </c>
      <c r="G327" s="136">
        <v>9</v>
      </c>
      <c r="H327" s="258" t="s">
        <v>84</v>
      </c>
      <c r="I327" s="257">
        <v>32.79</v>
      </c>
      <c r="J327" s="137">
        <v>1226233.8</v>
      </c>
      <c r="K327" s="137">
        <v>37400</v>
      </c>
      <c r="L327" s="41" t="s">
        <v>252</v>
      </c>
    </row>
    <row r="328" spans="1:52" s="132" customFormat="1" ht="15.75" hidden="1" customHeight="1">
      <c r="A328" s="82" t="s">
        <v>175</v>
      </c>
      <c r="B328" s="82" t="s">
        <v>180</v>
      </c>
      <c r="C328" s="82" t="s">
        <v>31</v>
      </c>
      <c r="D328" s="136"/>
      <c r="E328" s="136" t="s">
        <v>118</v>
      </c>
      <c r="F328" s="136">
        <v>2</v>
      </c>
      <c r="G328" s="136">
        <v>9</v>
      </c>
      <c r="H328" s="258" t="s">
        <v>84</v>
      </c>
      <c r="I328" s="257">
        <v>32.82</v>
      </c>
      <c r="J328" s="137">
        <v>1227281</v>
      </c>
      <c r="K328" s="137">
        <v>37400</v>
      </c>
      <c r="L328" s="41" t="s">
        <v>252</v>
      </c>
    </row>
    <row r="329" spans="1:52" s="132" customFormat="1" ht="15.75" hidden="1" customHeight="1">
      <c r="A329" s="82" t="s">
        <v>175</v>
      </c>
      <c r="B329" s="82" t="s">
        <v>180</v>
      </c>
      <c r="C329" s="82" t="s">
        <v>31</v>
      </c>
      <c r="D329" s="136"/>
      <c r="E329" s="136" t="s">
        <v>77</v>
      </c>
      <c r="F329" s="136">
        <v>2</v>
      </c>
      <c r="G329" s="136">
        <v>9</v>
      </c>
      <c r="H329" s="136" t="s">
        <v>274</v>
      </c>
      <c r="I329" s="257">
        <v>35.380000000000003</v>
      </c>
      <c r="J329" s="137">
        <v>1284402.8999999999</v>
      </c>
      <c r="K329" s="137">
        <v>36300</v>
      </c>
      <c r="L329" s="41" t="s">
        <v>252</v>
      </c>
    </row>
    <row r="330" spans="1:52" s="132" customFormat="1" ht="15.75" hidden="1" customHeight="1">
      <c r="A330" s="94" t="s">
        <v>175</v>
      </c>
      <c r="B330" s="94" t="s">
        <v>180</v>
      </c>
      <c r="C330" s="94" t="s">
        <v>31</v>
      </c>
      <c r="D330" s="259"/>
      <c r="E330" s="259" t="s">
        <v>77</v>
      </c>
      <c r="F330" s="259">
        <v>2</v>
      </c>
      <c r="G330" s="259">
        <v>9</v>
      </c>
      <c r="H330" s="259" t="s">
        <v>68</v>
      </c>
      <c r="I330" s="260">
        <v>35.39</v>
      </c>
      <c r="J330" s="137">
        <v>1284765.9000000001</v>
      </c>
      <c r="K330" s="137">
        <v>36300</v>
      </c>
      <c r="L330" s="41" t="s">
        <v>252</v>
      </c>
    </row>
    <row r="331" spans="1:52" s="132" customFormat="1" ht="15.75" hidden="1" customHeight="1">
      <c r="A331" s="82" t="s">
        <v>175</v>
      </c>
      <c r="B331" s="82" t="s">
        <v>180</v>
      </c>
      <c r="C331" s="82" t="s">
        <v>31</v>
      </c>
      <c r="D331" s="136"/>
      <c r="E331" s="136">
        <v>2</v>
      </c>
      <c r="F331" s="136">
        <v>2</v>
      </c>
      <c r="G331" s="136">
        <v>9</v>
      </c>
      <c r="H331" s="136" t="s">
        <v>7</v>
      </c>
      <c r="I331" s="257">
        <v>35.770000000000003</v>
      </c>
      <c r="J331" s="137">
        <v>1280673.3999999999</v>
      </c>
      <c r="K331" s="137">
        <v>35800</v>
      </c>
      <c r="L331" s="41" t="s">
        <v>252</v>
      </c>
    </row>
    <row r="332" spans="1:52" s="132" customFormat="1" ht="15.75" hidden="1" customHeight="1">
      <c r="A332" s="82" t="s">
        <v>175</v>
      </c>
      <c r="B332" s="82" t="s">
        <v>180</v>
      </c>
      <c r="C332" s="82" t="s">
        <v>31</v>
      </c>
      <c r="D332" s="136"/>
      <c r="E332" s="136" t="s">
        <v>77</v>
      </c>
      <c r="F332" s="136">
        <v>2</v>
      </c>
      <c r="G332" s="136">
        <v>9</v>
      </c>
      <c r="H332" s="136" t="s">
        <v>43</v>
      </c>
      <c r="I332" s="257">
        <v>35.39</v>
      </c>
      <c r="J332" s="137">
        <v>1267069.4000000001</v>
      </c>
      <c r="K332" s="137">
        <v>35800</v>
      </c>
      <c r="L332" s="41" t="s">
        <v>252</v>
      </c>
    </row>
    <row r="333" spans="1:52" s="132" customFormat="1" ht="15.75" hidden="1" customHeight="1">
      <c r="A333" s="82" t="s">
        <v>175</v>
      </c>
      <c r="B333" s="82" t="s">
        <v>180</v>
      </c>
      <c r="C333" s="82" t="s">
        <v>31</v>
      </c>
      <c r="D333" s="136"/>
      <c r="E333" s="136" t="s">
        <v>77</v>
      </c>
      <c r="F333" s="136">
        <v>2</v>
      </c>
      <c r="G333" s="136">
        <v>9</v>
      </c>
      <c r="H333" s="136" t="s">
        <v>7</v>
      </c>
      <c r="I333" s="257">
        <v>35.979999999999997</v>
      </c>
      <c r="J333" s="137">
        <v>1288191.3999999999</v>
      </c>
      <c r="K333" s="137">
        <v>35800</v>
      </c>
      <c r="L333" s="41" t="s">
        <v>252</v>
      </c>
    </row>
    <row r="334" spans="1:52" s="132" customFormat="1" ht="15.75" hidden="1" customHeight="1">
      <c r="A334" s="82" t="s">
        <v>175</v>
      </c>
      <c r="B334" s="82" t="s">
        <v>180</v>
      </c>
      <c r="C334" s="82" t="s">
        <v>31</v>
      </c>
      <c r="D334" s="136"/>
      <c r="E334" s="136" t="s">
        <v>77</v>
      </c>
      <c r="F334" s="136">
        <v>2</v>
      </c>
      <c r="G334" s="136"/>
      <c r="H334" s="136" t="s">
        <v>84</v>
      </c>
      <c r="I334" s="257">
        <v>35.53</v>
      </c>
      <c r="J334" s="137">
        <v>1289847.8999999997</v>
      </c>
      <c r="K334" s="137">
        <v>36300</v>
      </c>
      <c r="L334" s="41" t="s">
        <v>252</v>
      </c>
    </row>
    <row r="335" spans="1:52" s="132" customFormat="1" ht="15.75" hidden="1" customHeight="1">
      <c r="A335" s="82" t="s">
        <v>175</v>
      </c>
      <c r="B335" s="82" t="s">
        <v>180</v>
      </c>
      <c r="C335" s="82" t="s">
        <v>31</v>
      </c>
      <c r="D335" s="136"/>
      <c r="E335" s="136" t="s">
        <v>226</v>
      </c>
      <c r="F335" s="136">
        <v>2</v>
      </c>
      <c r="G335" s="136"/>
      <c r="H335" s="136" t="s">
        <v>84</v>
      </c>
      <c r="I335" s="257">
        <v>35.54</v>
      </c>
      <c r="J335" s="137">
        <v>1290210.8999999999</v>
      </c>
      <c r="K335" s="137">
        <v>36300</v>
      </c>
      <c r="L335" s="41" t="s">
        <v>252</v>
      </c>
    </row>
    <row r="336" spans="1:52" s="132" customFormat="1" ht="15.75" hidden="1" customHeight="1">
      <c r="A336" s="82" t="s">
        <v>175</v>
      </c>
      <c r="B336" s="82" t="s">
        <v>180</v>
      </c>
      <c r="C336" s="82" t="s">
        <v>31</v>
      </c>
      <c r="D336" s="136"/>
      <c r="E336" s="136" t="s">
        <v>118</v>
      </c>
      <c r="F336" s="136">
        <v>2</v>
      </c>
      <c r="G336" s="136">
        <v>9</v>
      </c>
      <c r="H336" s="136" t="s">
        <v>43</v>
      </c>
      <c r="I336" s="257">
        <v>38.82</v>
      </c>
      <c r="J336" s="137">
        <v>1366499.2</v>
      </c>
      <c r="K336" s="137">
        <v>35200</v>
      </c>
      <c r="L336" s="41" t="s">
        <v>252</v>
      </c>
    </row>
    <row r="337" spans="1:52" s="132" customFormat="1" ht="15.75" hidden="1" customHeight="1">
      <c r="A337" s="82" t="s">
        <v>175</v>
      </c>
      <c r="B337" s="82" t="s">
        <v>180</v>
      </c>
      <c r="C337" s="82" t="s">
        <v>31</v>
      </c>
      <c r="D337" s="136"/>
      <c r="E337" s="136" t="s">
        <v>75</v>
      </c>
      <c r="F337" s="136">
        <v>2</v>
      </c>
      <c r="G337" s="136">
        <v>9</v>
      </c>
      <c r="H337" s="136" t="s">
        <v>43</v>
      </c>
      <c r="I337" s="257">
        <v>38.840000000000003</v>
      </c>
      <c r="J337" s="137">
        <v>1367062.4000000001</v>
      </c>
      <c r="K337" s="137">
        <v>35200</v>
      </c>
      <c r="L337" s="41" t="s">
        <v>252</v>
      </c>
    </row>
    <row r="338" spans="1:52" s="132" customFormat="1" ht="15.75" hidden="1" customHeight="1">
      <c r="A338" s="82" t="s">
        <v>175</v>
      </c>
      <c r="B338" s="82" t="s">
        <v>180</v>
      </c>
      <c r="C338" s="82" t="s">
        <v>31</v>
      </c>
      <c r="D338" s="136"/>
      <c r="E338" s="136" t="s">
        <v>7</v>
      </c>
      <c r="F338" s="136">
        <v>2</v>
      </c>
      <c r="G338" s="136"/>
      <c r="H338" s="136" t="s">
        <v>7</v>
      </c>
      <c r="I338" s="257">
        <v>39.21</v>
      </c>
      <c r="J338" s="137">
        <v>1380227.2</v>
      </c>
      <c r="K338" s="137">
        <v>35200</v>
      </c>
      <c r="L338" s="41" t="s">
        <v>252</v>
      </c>
    </row>
    <row r="339" spans="1:52" s="132" customFormat="1" ht="15.75" hidden="1" customHeight="1">
      <c r="A339" s="82" t="s">
        <v>175</v>
      </c>
      <c r="B339" s="82" t="s">
        <v>180</v>
      </c>
      <c r="C339" s="82" t="s">
        <v>31</v>
      </c>
      <c r="D339" s="136"/>
      <c r="E339" s="136" t="s">
        <v>77</v>
      </c>
      <c r="F339" s="136">
        <v>2</v>
      </c>
      <c r="G339" s="136">
        <v>9</v>
      </c>
      <c r="H339" s="136" t="s">
        <v>7</v>
      </c>
      <c r="I339" s="257">
        <v>39.22</v>
      </c>
      <c r="J339" s="137">
        <v>1380438.4</v>
      </c>
      <c r="K339" s="137">
        <v>35200</v>
      </c>
      <c r="L339" s="41" t="s">
        <v>252</v>
      </c>
    </row>
    <row r="340" spans="1:52" s="132" customFormat="1" ht="15.75" hidden="1" customHeight="1">
      <c r="A340" s="82" t="s">
        <v>175</v>
      </c>
      <c r="B340" s="82" t="s">
        <v>180</v>
      </c>
      <c r="C340" s="82" t="s">
        <v>31</v>
      </c>
      <c r="D340" s="136"/>
      <c r="E340" s="136" t="s">
        <v>118</v>
      </c>
      <c r="F340" s="136">
        <v>2</v>
      </c>
      <c r="G340" s="136">
        <v>9</v>
      </c>
      <c r="H340" s="136" t="s">
        <v>274</v>
      </c>
      <c r="I340" s="257">
        <v>38.82</v>
      </c>
      <c r="J340" s="137">
        <v>1366499.2</v>
      </c>
      <c r="K340" s="137">
        <v>35700</v>
      </c>
      <c r="L340" s="41" t="s">
        <v>252</v>
      </c>
    </row>
    <row r="341" spans="1:52" s="132" customFormat="1" ht="15.75" hidden="1" customHeight="1">
      <c r="A341" s="82" t="s">
        <v>175</v>
      </c>
      <c r="B341" s="82" t="s">
        <v>180</v>
      </c>
      <c r="C341" s="82" t="s">
        <v>31</v>
      </c>
      <c r="D341" s="136"/>
      <c r="E341" s="136" t="s">
        <v>77</v>
      </c>
      <c r="F341" s="136">
        <v>2</v>
      </c>
      <c r="G341" s="136">
        <v>9</v>
      </c>
      <c r="H341" s="136" t="s">
        <v>274</v>
      </c>
      <c r="I341" s="257">
        <v>38.840000000000003</v>
      </c>
      <c r="J341" s="137">
        <v>1386480.9000000001</v>
      </c>
      <c r="K341" s="137">
        <v>35700</v>
      </c>
      <c r="L341" s="41" t="s">
        <v>252</v>
      </c>
    </row>
    <row r="342" spans="1:52" s="132" customFormat="1" ht="15.75" hidden="1" customHeight="1">
      <c r="A342" s="94" t="s">
        <v>175</v>
      </c>
      <c r="B342" s="94" t="s">
        <v>180</v>
      </c>
      <c r="C342" s="94" t="s">
        <v>31</v>
      </c>
      <c r="D342" s="259"/>
      <c r="E342" s="259" t="s">
        <v>118</v>
      </c>
      <c r="F342" s="259">
        <v>2</v>
      </c>
      <c r="G342" s="259">
        <v>9</v>
      </c>
      <c r="H342" s="259" t="s">
        <v>150</v>
      </c>
      <c r="I342" s="257">
        <v>38.97</v>
      </c>
      <c r="J342" s="137">
        <v>1391264.7000000002</v>
      </c>
      <c r="K342" s="261">
        <v>35700</v>
      </c>
      <c r="L342" s="41" t="s">
        <v>252</v>
      </c>
    </row>
    <row r="343" spans="1:52" s="262" customFormat="1" ht="15.75" hidden="1" customHeight="1">
      <c r="A343" s="82" t="s">
        <v>175</v>
      </c>
      <c r="B343" s="82" t="s">
        <v>180</v>
      </c>
      <c r="C343" s="82" t="s">
        <v>31</v>
      </c>
      <c r="D343" s="136"/>
      <c r="E343" s="136" t="s">
        <v>77</v>
      </c>
      <c r="F343" s="136">
        <v>2</v>
      </c>
      <c r="G343" s="136">
        <v>9</v>
      </c>
      <c r="H343" s="136" t="s">
        <v>84</v>
      </c>
      <c r="I343" s="257">
        <v>38.99</v>
      </c>
      <c r="J343" s="137">
        <v>1391835.9000000001</v>
      </c>
      <c r="K343" s="137">
        <v>35700</v>
      </c>
      <c r="L343" s="41" t="s">
        <v>252</v>
      </c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</row>
    <row r="344" spans="1:52" s="262" customFormat="1" ht="15.75" hidden="1" customHeight="1">
      <c r="A344" s="82" t="s">
        <v>175</v>
      </c>
      <c r="B344" s="82" t="s">
        <v>180</v>
      </c>
      <c r="C344" s="82" t="s">
        <v>31</v>
      </c>
      <c r="D344" s="136"/>
      <c r="E344" s="136" t="s">
        <v>77</v>
      </c>
      <c r="F344" s="136">
        <v>2</v>
      </c>
      <c r="G344" s="136">
        <v>9</v>
      </c>
      <c r="H344" s="136" t="s">
        <v>43</v>
      </c>
      <c r="I344" s="257">
        <v>40.619999999999997</v>
      </c>
      <c r="J344" s="137">
        <v>1429929.5999999999</v>
      </c>
      <c r="K344" s="137">
        <v>35200</v>
      </c>
      <c r="L344" s="41" t="s">
        <v>252</v>
      </c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  <c r="AV344" s="132"/>
      <c r="AW344" s="132"/>
      <c r="AX344" s="132"/>
      <c r="AY344" s="132"/>
      <c r="AZ344" s="132"/>
    </row>
    <row r="345" spans="1:52" s="262" customFormat="1" ht="15.75" hidden="1" customHeight="1">
      <c r="A345" s="82" t="s">
        <v>175</v>
      </c>
      <c r="B345" s="82" t="s">
        <v>180</v>
      </c>
      <c r="C345" s="82" t="s">
        <v>31</v>
      </c>
      <c r="D345" s="136"/>
      <c r="E345" s="136" t="s">
        <v>77</v>
      </c>
      <c r="F345" s="136">
        <v>2</v>
      </c>
      <c r="G345" s="136"/>
      <c r="H345" s="136" t="s">
        <v>7</v>
      </c>
      <c r="I345" s="257">
        <v>41.01</v>
      </c>
      <c r="J345" s="137">
        <v>1443657.5999999999</v>
      </c>
      <c r="K345" s="137">
        <v>35200</v>
      </c>
      <c r="L345" s="41" t="s">
        <v>252</v>
      </c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</row>
    <row r="346" spans="1:52" s="262" customFormat="1" ht="15.75" hidden="1" customHeight="1">
      <c r="A346" s="82" t="s">
        <v>175</v>
      </c>
      <c r="B346" s="82" t="s">
        <v>180</v>
      </c>
      <c r="C346" s="82" t="s">
        <v>31</v>
      </c>
      <c r="D346" s="136"/>
      <c r="E346" s="136" t="s">
        <v>77</v>
      </c>
      <c r="F346" s="136">
        <v>2</v>
      </c>
      <c r="G346" s="136"/>
      <c r="H346" s="258" t="s">
        <v>274</v>
      </c>
      <c r="I346" s="257">
        <v>40.619999999999997</v>
      </c>
      <c r="J346" s="137">
        <v>1450241.0999999999</v>
      </c>
      <c r="K346" s="137">
        <v>35700</v>
      </c>
      <c r="L346" s="41" t="s">
        <v>252</v>
      </c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</row>
    <row r="347" spans="1:52" s="262" customFormat="1" ht="15.75" hidden="1" customHeight="1">
      <c r="A347" s="82" t="s">
        <v>175</v>
      </c>
      <c r="B347" s="82" t="s">
        <v>180</v>
      </c>
      <c r="C347" s="82" t="s">
        <v>31</v>
      </c>
      <c r="D347" s="136"/>
      <c r="E347" s="136" t="s">
        <v>77</v>
      </c>
      <c r="F347" s="136">
        <v>2</v>
      </c>
      <c r="G347" s="136"/>
      <c r="H347" s="258" t="s">
        <v>84</v>
      </c>
      <c r="I347" s="257">
        <v>40.81</v>
      </c>
      <c r="J347" s="137">
        <v>1457024.0999999999</v>
      </c>
      <c r="K347" s="137">
        <v>35700</v>
      </c>
      <c r="L347" s="41" t="s">
        <v>252</v>
      </c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</row>
    <row r="348" spans="1:52" s="262" customFormat="1" ht="15.75" hidden="1" customHeight="1">
      <c r="A348" s="82" t="s">
        <v>175</v>
      </c>
      <c r="B348" s="82" t="s">
        <v>180</v>
      </c>
      <c r="C348" s="82" t="s">
        <v>31</v>
      </c>
      <c r="D348" s="136"/>
      <c r="E348" s="136">
        <v>2</v>
      </c>
      <c r="F348" s="136">
        <v>2</v>
      </c>
      <c r="G348" s="136" t="s">
        <v>43</v>
      </c>
      <c r="H348" s="136" t="s">
        <v>43</v>
      </c>
      <c r="I348" s="257">
        <v>41.43</v>
      </c>
      <c r="J348" s="137">
        <v>1458441.6</v>
      </c>
      <c r="K348" s="137">
        <v>35200</v>
      </c>
      <c r="L348" s="41" t="s">
        <v>252</v>
      </c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  <c r="AV348" s="132"/>
      <c r="AW348" s="132"/>
      <c r="AX348" s="132"/>
      <c r="AY348" s="132"/>
      <c r="AZ348" s="132"/>
    </row>
    <row r="349" spans="1:52" s="262" customFormat="1" ht="15.75" hidden="1" customHeight="1">
      <c r="A349" s="82" t="s">
        <v>175</v>
      </c>
      <c r="B349" s="82" t="s">
        <v>180</v>
      </c>
      <c r="C349" s="82" t="s">
        <v>31</v>
      </c>
      <c r="D349" s="136"/>
      <c r="E349" s="136" t="s">
        <v>49</v>
      </c>
      <c r="F349" s="136">
        <v>2</v>
      </c>
      <c r="G349" s="136">
        <v>9</v>
      </c>
      <c r="H349" s="136" t="s">
        <v>7</v>
      </c>
      <c r="I349" s="257">
        <v>41.81</v>
      </c>
      <c r="J349" s="137">
        <v>1471817.5999999999</v>
      </c>
      <c r="K349" s="137">
        <v>35200</v>
      </c>
      <c r="L349" s="41" t="s">
        <v>252</v>
      </c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</row>
    <row r="350" spans="1:52" s="262" customFormat="1" ht="15.75" hidden="1" customHeight="1">
      <c r="A350" s="82" t="s">
        <v>175</v>
      </c>
      <c r="B350" s="82" t="s">
        <v>180</v>
      </c>
      <c r="C350" s="82" t="s">
        <v>31</v>
      </c>
      <c r="D350" s="136"/>
      <c r="E350" s="136" t="s">
        <v>77</v>
      </c>
      <c r="F350" s="136">
        <v>2</v>
      </c>
      <c r="G350" s="136">
        <v>9</v>
      </c>
      <c r="H350" s="136" t="s">
        <v>274</v>
      </c>
      <c r="I350" s="257">
        <v>41.43</v>
      </c>
      <c r="J350" s="137">
        <v>1479158.1</v>
      </c>
      <c r="K350" s="137">
        <v>35700</v>
      </c>
      <c r="L350" s="41" t="s">
        <v>252</v>
      </c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</row>
    <row r="351" spans="1:52" s="262" customFormat="1" ht="15.75" hidden="1" customHeight="1">
      <c r="A351" s="82" t="s">
        <v>175</v>
      </c>
      <c r="B351" s="82" t="s">
        <v>180</v>
      </c>
      <c r="C351" s="82" t="s">
        <v>31</v>
      </c>
      <c r="D351" s="136"/>
      <c r="E351" s="136" t="s">
        <v>77</v>
      </c>
      <c r="F351" s="136">
        <v>2</v>
      </c>
      <c r="G351" s="136">
        <v>9</v>
      </c>
      <c r="H351" s="136" t="s">
        <v>121</v>
      </c>
      <c r="I351" s="257">
        <v>41.62</v>
      </c>
      <c r="J351" s="137">
        <v>1485941.0999999999</v>
      </c>
      <c r="K351" s="137">
        <v>35700</v>
      </c>
      <c r="L351" s="41" t="s">
        <v>252</v>
      </c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  <c r="AV351" s="132"/>
      <c r="AW351" s="132"/>
      <c r="AX351" s="132"/>
      <c r="AY351" s="132"/>
      <c r="AZ351" s="132"/>
    </row>
    <row r="352" spans="1:52" s="262" customFormat="1" ht="15.75" hidden="1" customHeight="1">
      <c r="A352" s="82" t="s">
        <v>175</v>
      </c>
      <c r="B352" s="82" t="s">
        <v>180</v>
      </c>
      <c r="C352" s="82" t="s">
        <v>31</v>
      </c>
      <c r="D352" s="136"/>
      <c r="E352" s="136" t="s">
        <v>74</v>
      </c>
      <c r="F352" s="136">
        <v>3</v>
      </c>
      <c r="G352" s="136"/>
      <c r="H352" s="136" t="s">
        <v>7</v>
      </c>
      <c r="I352" s="257">
        <v>50.93</v>
      </c>
      <c r="J352" s="137">
        <v>1813214.8</v>
      </c>
      <c r="K352" s="137">
        <v>35600</v>
      </c>
      <c r="L352" s="41" t="s">
        <v>252</v>
      </c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</row>
    <row r="353" spans="1:280" s="262" customFormat="1" ht="15.75" hidden="1" customHeight="1">
      <c r="A353" s="82" t="s">
        <v>175</v>
      </c>
      <c r="B353" s="82" t="s">
        <v>180</v>
      </c>
      <c r="C353" s="82" t="s">
        <v>31</v>
      </c>
      <c r="D353" s="136"/>
      <c r="E353" s="136" t="s">
        <v>7</v>
      </c>
      <c r="F353" s="136">
        <v>3</v>
      </c>
      <c r="G353" s="136"/>
      <c r="H353" s="136" t="s">
        <v>274</v>
      </c>
      <c r="I353" s="257">
        <v>50.49</v>
      </c>
      <c r="J353" s="137">
        <v>1817747.9999999998</v>
      </c>
      <c r="K353" s="137">
        <v>36000</v>
      </c>
      <c r="L353" s="41" t="s">
        <v>252</v>
      </c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</row>
    <row r="354" spans="1:280" s="262" customFormat="1" ht="15.75" hidden="1" customHeight="1">
      <c r="A354" s="82" t="s">
        <v>175</v>
      </c>
      <c r="B354" s="82" t="s">
        <v>180</v>
      </c>
      <c r="C354" s="82" t="s">
        <v>31</v>
      </c>
      <c r="D354" s="136"/>
      <c r="E354" s="136" t="s">
        <v>74</v>
      </c>
      <c r="F354" s="136">
        <v>3</v>
      </c>
      <c r="G354" s="136"/>
      <c r="H354" s="136" t="s">
        <v>274</v>
      </c>
      <c r="I354" s="257">
        <v>50.49</v>
      </c>
      <c r="J354" s="137">
        <v>1822797.2999999998</v>
      </c>
      <c r="K354" s="137">
        <v>36100</v>
      </c>
      <c r="L354" s="41" t="s">
        <v>252</v>
      </c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</row>
    <row r="355" spans="1:280" s="262" customFormat="1" ht="15.75" hidden="1" customHeight="1">
      <c r="A355" s="82" t="s">
        <v>175</v>
      </c>
      <c r="B355" s="82" t="s">
        <v>180</v>
      </c>
      <c r="C355" s="82" t="s">
        <v>31</v>
      </c>
      <c r="D355" s="136"/>
      <c r="E355" s="136" t="s">
        <v>7</v>
      </c>
      <c r="F355" s="136">
        <v>3</v>
      </c>
      <c r="G355" s="136"/>
      <c r="H355" s="136" t="s">
        <v>172</v>
      </c>
      <c r="I355" s="257">
        <v>50.71</v>
      </c>
      <c r="J355" s="137">
        <v>1825667.9999999998</v>
      </c>
      <c r="K355" s="137">
        <v>36000</v>
      </c>
      <c r="L355" s="41" t="s">
        <v>252</v>
      </c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</row>
    <row r="356" spans="1:280" s="262" customFormat="1" ht="15.75" hidden="1" customHeight="1">
      <c r="A356" s="82" t="s">
        <v>175</v>
      </c>
      <c r="B356" s="82" t="s">
        <v>180</v>
      </c>
      <c r="C356" s="82" t="s">
        <v>31</v>
      </c>
      <c r="D356" s="136"/>
      <c r="E356" s="136">
        <v>4</v>
      </c>
      <c r="F356" s="136">
        <v>3</v>
      </c>
      <c r="G356" s="136"/>
      <c r="H356" s="136" t="s">
        <v>275</v>
      </c>
      <c r="I356" s="257">
        <v>50.71</v>
      </c>
      <c r="J356" s="137">
        <v>1830739.2999999998</v>
      </c>
      <c r="K356" s="137">
        <v>36100</v>
      </c>
      <c r="L356" s="41" t="s">
        <v>252</v>
      </c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2"/>
      <c r="AR356" s="132"/>
      <c r="AS356" s="132"/>
      <c r="AT356" s="132"/>
      <c r="AU356" s="132"/>
      <c r="AV356" s="132"/>
      <c r="AW356" s="132"/>
      <c r="AX356" s="132"/>
      <c r="AY356" s="132"/>
      <c r="AZ356" s="132"/>
    </row>
    <row r="357" spans="1:280" s="63" customFormat="1" ht="15.75" hidden="1" customHeight="1">
      <c r="A357" s="150" t="s">
        <v>175</v>
      </c>
      <c r="B357" s="150" t="s">
        <v>180</v>
      </c>
      <c r="C357" s="150" t="s">
        <v>214</v>
      </c>
      <c r="D357" s="150"/>
      <c r="E357" s="238">
        <v>4</v>
      </c>
      <c r="F357" s="239">
        <v>3</v>
      </c>
      <c r="G357" s="158">
        <v>9</v>
      </c>
      <c r="H357" s="239">
        <v>9</v>
      </c>
      <c r="I357" s="267">
        <v>50.49</v>
      </c>
      <c r="J357" s="195">
        <v>1827551</v>
      </c>
      <c r="K357" s="101">
        <v>36196.296296296292</v>
      </c>
      <c r="L357" s="41" t="s">
        <v>252</v>
      </c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  <c r="W357" s="268"/>
      <c r="X357" s="268"/>
      <c r="Y357" s="268"/>
      <c r="Z357" s="268"/>
      <c r="AA357" s="268"/>
      <c r="AB357" s="268"/>
      <c r="AC357" s="268"/>
      <c r="AD357" s="268"/>
      <c r="AE357" s="268"/>
      <c r="AF357" s="268"/>
      <c r="AG357" s="268"/>
      <c r="AH357" s="268"/>
      <c r="AI357" s="268"/>
      <c r="AJ357" s="268"/>
      <c r="AK357" s="268"/>
      <c r="AL357" s="268"/>
      <c r="AM357" s="268"/>
      <c r="AN357" s="268"/>
      <c r="AO357" s="268"/>
      <c r="AP357" s="268"/>
      <c r="AQ357" s="268"/>
      <c r="AR357" s="268"/>
      <c r="AS357" s="268"/>
      <c r="AT357" s="268"/>
      <c r="AU357" s="268"/>
      <c r="AV357" s="268"/>
      <c r="AW357" s="268"/>
      <c r="AX357" s="268"/>
      <c r="AY357" s="268"/>
      <c r="AZ357" s="268"/>
    </row>
    <row r="358" spans="1:280" s="116" customFormat="1" ht="15.75" hidden="1" customHeight="1">
      <c r="A358" s="150" t="s">
        <v>175</v>
      </c>
      <c r="B358" s="150" t="s">
        <v>180</v>
      </c>
      <c r="C358" s="150" t="s">
        <v>214</v>
      </c>
      <c r="D358" s="150"/>
      <c r="E358" s="238">
        <v>1</v>
      </c>
      <c r="F358" s="239">
        <v>2</v>
      </c>
      <c r="G358" s="158">
        <v>9</v>
      </c>
      <c r="H358" s="239">
        <v>9</v>
      </c>
      <c r="I358" s="267">
        <v>33.380000000000003</v>
      </c>
      <c r="J358" s="195">
        <v>1248370</v>
      </c>
      <c r="K358" s="101">
        <v>37398.741761533849</v>
      </c>
      <c r="L358" s="41" t="s">
        <v>252</v>
      </c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  <c r="W358" s="268"/>
      <c r="X358" s="268"/>
      <c r="Y358" s="268"/>
      <c r="Z358" s="268"/>
      <c r="AA358" s="268"/>
      <c r="AB358" s="268"/>
      <c r="AC358" s="268"/>
      <c r="AD358" s="268"/>
      <c r="AE358" s="268"/>
      <c r="AF358" s="268"/>
      <c r="AG358" s="268"/>
      <c r="AH358" s="268"/>
      <c r="AI358" s="268"/>
      <c r="AJ358" s="268"/>
      <c r="AK358" s="268"/>
      <c r="AL358" s="268"/>
      <c r="AM358" s="268"/>
      <c r="AN358" s="268"/>
      <c r="AO358" s="268"/>
      <c r="AP358" s="268"/>
      <c r="AQ358" s="268"/>
      <c r="AR358" s="268"/>
      <c r="AS358" s="268"/>
      <c r="AT358" s="268"/>
      <c r="AU358" s="268"/>
      <c r="AV358" s="268"/>
      <c r="AW358" s="268"/>
      <c r="AX358" s="268"/>
      <c r="AY358" s="268"/>
      <c r="AZ358" s="268"/>
    </row>
    <row r="359" spans="1:280" s="116" customFormat="1" ht="15.75" hidden="1" customHeight="1">
      <c r="A359" s="49" t="s">
        <v>175</v>
      </c>
      <c r="B359" s="49" t="s">
        <v>180</v>
      </c>
      <c r="C359" s="49" t="s">
        <v>214</v>
      </c>
      <c r="D359" s="49"/>
      <c r="E359" s="238">
        <v>1</v>
      </c>
      <c r="F359" s="239">
        <v>3</v>
      </c>
      <c r="G359" s="49">
        <v>9</v>
      </c>
      <c r="H359" s="239">
        <v>9</v>
      </c>
      <c r="I359" s="267">
        <v>51.06</v>
      </c>
      <c r="J359" s="195">
        <v>1842630</v>
      </c>
      <c r="K359" s="101">
        <v>36087.544065804934</v>
      </c>
      <c r="L359" s="41" t="s">
        <v>252</v>
      </c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  <c r="W359" s="268"/>
      <c r="X359" s="268"/>
      <c r="Y359" s="268"/>
      <c r="Z359" s="268"/>
      <c r="AA359" s="268"/>
      <c r="AB359" s="268"/>
      <c r="AC359" s="268"/>
      <c r="AD359" s="268"/>
      <c r="AE359" s="268"/>
      <c r="AF359" s="268"/>
      <c r="AG359" s="268"/>
      <c r="AH359" s="268"/>
      <c r="AI359" s="268"/>
      <c r="AJ359" s="268"/>
      <c r="AK359" s="268"/>
      <c r="AL359" s="268"/>
      <c r="AM359" s="268"/>
      <c r="AN359" s="268"/>
      <c r="AO359" s="268"/>
      <c r="AP359" s="268"/>
      <c r="AQ359" s="268"/>
      <c r="AR359" s="268"/>
      <c r="AS359" s="268"/>
      <c r="AT359" s="268"/>
      <c r="AU359" s="268"/>
      <c r="AV359" s="268"/>
      <c r="AW359" s="268"/>
      <c r="AX359" s="268"/>
      <c r="AY359" s="268"/>
      <c r="AZ359" s="268"/>
    </row>
    <row r="360" spans="1:280" s="116" customFormat="1" ht="15.75" hidden="1" customHeight="1">
      <c r="A360" s="49" t="s">
        <v>175</v>
      </c>
      <c r="B360" s="49" t="s">
        <v>180</v>
      </c>
      <c r="C360" s="49" t="s">
        <v>214</v>
      </c>
      <c r="D360" s="49"/>
      <c r="E360" s="238">
        <v>2</v>
      </c>
      <c r="F360" s="239">
        <v>2</v>
      </c>
      <c r="G360" s="49">
        <v>9</v>
      </c>
      <c r="H360" s="239">
        <v>1</v>
      </c>
      <c r="I360" s="267">
        <v>33.700000000000003</v>
      </c>
      <c r="J360" s="195">
        <v>1260050</v>
      </c>
      <c r="K360" s="101">
        <v>37390.207715133525</v>
      </c>
      <c r="L360" s="41" t="s">
        <v>252</v>
      </c>
      <c r="M360" s="268"/>
      <c r="N360" s="268"/>
      <c r="O360" s="268"/>
      <c r="P360" s="268"/>
      <c r="Q360" s="268"/>
      <c r="R360" s="268"/>
      <c r="S360" s="268"/>
      <c r="T360" s="268"/>
      <c r="U360" s="268"/>
      <c r="V360" s="268"/>
      <c r="W360" s="268"/>
      <c r="X360" s="268"/>
      <c r="Y360" s="268"/>
      <c r="Z360" s="268"/>
      <c r="AA360" s="268"/>
      <c r="AB360" s="268"/>
      <c r="AC360" s="268"/>
      <c r="AD360" s="268"/>
      <c r="AE360" s="268"/>
      <c r="AF360" s="268"/>
      <c r="AG360" s="268"/>
      <c r="AH360" s="268"/>
      <c r="AI360" s="268"/>
      <c r="AJ360" s="268"/>
      <c r="AK360" s="268"/>
      <c r="AL360" s="268"/>
      <c r="AM360" s="268"/>
      <c r="AN360" s="268"/>
      <c r="AO360" s="268"/>
      <c r="AP360" s="268"/>
      <c r="AQ360" s="268"/>
      <c r="AR360" s="268"/>
      <c r="AS360" s="268"/>
      <c r="AT360" s="268"/>
      <c r="AU360" s="268"/>
      <c r="AV360" s="268"/>
      <c r="AW360" s="268"/>
      <c r="AX360" s="268"/>
      <c r="AY360" s="268"/>
      <c r="AZ360" s="268"/>
    </row>
    <row r="361" spans="1:280" s="175" customFormat="1" ht="15.75" hidden="1" customHeight="1">
      <c r="A361" s="152" t="s">
        <v>201</v>
      </c>
      <c r="B361" s="152" t="s">
        <v>182</v>
      </c>
      <c r="C361" s="152" t="s">
        <v>52</v>
      </c>
      <c r="D361" s="91"/>
      <c r="E361" s="91">
        <v>11</v>
      </c>
      <c r="F361" s="91">
        <v>1</v>
      </c>
      <c r="G361" s="91"/>
      <c r="H361" s="91">
        <v>8</v>
      </c>
      <c r="I361" s="91">
        <v>31.5</v>
      </c>
      <c r="J361" s="89">
        <v>1130385</v>
      </c>
      <c r="K361" s="96">
        <v>35885.238095238092</v>
      </c>
      <c r="L361" s="35" t="s">
        <v>252</v>
      </c>
    </row>
    <row r="362" spans="1:280" s="175" customFormat="1" ht="15.75" hidden="1" customHeight="1">
      <c r="A362" s="152" t="s">
        <v>201</v>
      </c>
      <c r="B362" s="152" t="s">
        <v>182</v>
      </c>
      <c r="C362" s="152" t="s">
        <v>52</v>
      </c>
      <c r="D362" s="91"/>
      <c r="E362" s="91">
        <v>9</v>
      </c>
      <c r="F362" s="91">
        <v>1</v>
      </c>
      <c r="G362" s="91"/>
      <c r="H362" s="91">
        <v>8</v>
      </c>
      <c r="I362" s="91">
        <v>39.74</v>
      </c>
      <c r="J362" s="89">
        <v>1586770</v>
      </c>
      <c r="K362" s="96">
        <v>39928.787116255662</v>
      </c>
      <c r="L362" s="35" t="s">
        <v>252</v>
      </c>
    </row>
    <row r="363" spans="1:280" s="63" customFormat="1" ht="15.75" hidden="1" customHeight="1">
      <c r="A363" s="98" t="s">
        <v>201</v>
      </c>
      <c r="B363" s="98" t="s">
        <v>182</v>
      </c>
      <c r="C363" s="176" t="s">
        <v>52</v>
      </c>
      <c r="D363" s="98"/>
      <c r="E363" s="99">
        <v>9.11</v>
      </c>
      <c r="F363" s="99">
        <v>1</v>
      </c>
      <c r="G363" s="99"/>
      <c r="H363" s="99">
        <v>2</v>
      </c>
      <c r="I363" s="99">
        <v>42.1</v>
      </c>
      <c r="J363" s="89">
        <v>1882400</v>
      </c>
      <c r="K363" s="269">
        <v>44000</v>
      </c>
      <c r="L363" s="35" t="s">
        <v>252</v>
      </c>
    </row>
    <row r="364" spans="1:280" s="2" customFormat="1" ht="15.75" hidden="1" customHeight="1">
      <c r="A364" s="82" t="s">
        <v>176</v>
      </c>
      <c r="B364" s="206" t="s">
        <v>180</v>
      </c>
      <c r="C364" s="176" t="s">
        <v>52</v>
      </c>
      <c r="D364" s="136"/>
      <c r="E364" s="178"/>
      <c r="F364" s="178">
        <v>1</v>
      </c>
      <c r="G364" s="178"/>
      <c r="H364" s="178" t="s">
        <v>80</v>
      </c>
      <c r="I364" s="179" t="e">
        <f>#REF!+#REF!*0.5</f>
        <v>#REF!</v>
      </c>
      <c r="J364" s="89">
        <v>1680000</v>
      </c>
      <c r="K364" s="271"/>
      <c r="L364" s="180" t="s">
        <v>292</v>
      </c>
    </row>
    <row r="365" spans="1:280" s="63" customFormat="1" ht="15.75" hidden="1" customHeight="1">
      <c r="A365" s="82" t="s">
        <v>191</v>
      </c>
      <c r="B365" s="98" t="s">
        <v>180</v>
      </c>
      <c r="C365" s="82" t="s">
        <v>177</v>
      </c>
      <c r="D365" s="97">
        <v>17</v>
      </c>
      <c r="E365" s="30">
        <v>1</v>
      </c>
      <c r="F365" s="30">
        <v>2</v>
      </c>
      <c r="G365" s="49"/>
      <c r="H365" s="272">
        <v>2.14</v>
      </c>
      <c r="I365" s="30">
        <v>57</v>
      </c>
      <c r="J365" s="96">
        <v>2530000</v>
      </c>
      <c r="K365" s="96">
        <v>44385.964912280702</v>
      </c>
      <c r="L365" s="35" t="s">
        <v>252</v>
      </c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</row>
    <row r="366" spans="1:280" s="63" customFormat="1" ht="15.75" hidden="1" customHeight="1">
      <c r="A366" s="98" t="s">
        <v>53</v>
      </c>
      <c r="B366" s="98" t="s">
        <v>180</v>
      </c>
      <c r="C366" s="98"/>
      <c r="D366" s="98"/>
      <c r="E366" s="97" t="s">
        <v>197</v>
      </c>
      <c r="F366" s="98">
        <v>2</v>
      </c>
      <c r="G366" s="98"/>
      <c r="H366" s="98">
        <v>10</v>
      </c>
      <c r="I366" s="98">
        <v>67.989999999999995</v>
      </c>
      <c r="J366" s="96">
        <v>1980000</v>
      </c>
      <c r="K366" s="151"/>
      <c r="L366" s="35" t="s">
        <v>252</v>
      </c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  <c r="W366" s="273"/>
      <c r="X366" s="273"/>
      <c r="Y366" s="273"/>
      <c r="Z366" s="273"/>
      <c r="AA366" s="273"/>
      <c r="AB366" s="273"/>
      <c r="AC366" s="273"/>
      <c r="AD366" s="273"/>
      <c r="AE366" s="273"/>
      <c r="AF366" s="273"/>
      <c r="AG366" s="273"/>
      <c r="AH366" s="273"/>
      <c r="AI366" s="273"/>
      <c r="AJ366" s="273"/>
      <c r="AK366" s="273"/>
      <c r="AL366" s="273"/>
      <c r="AM366" s="273"/>
      <c r="AN366" s="273"/>
      <c r="AO366" s="273"/>
      <c r="AP366" s="273"/>
      <c r="AQ366" s="273"/>
      <c r="AR366" s="273"/>
      <c r="AS366" s="273"/>
      <c r="AT366" s="273"/>
      <c r="AU366" s="273"/>
      <c r="AV366" s="273"/>
      <c r="AW366" s="273"/>
      <c r="AX366" s="273"/>
      <c r="AY366" s="273"/>
      <c r="AZ366" s="273"/>
      <c r="BA366" s="273"/>
      <c r="BB366" s="273"/>
      <c r="BC366" s="273"/>
      <c r="BD366" s="273"/>
      <c r="BE366" s="273"/>
      <c r="BF366" s="273"/>
      <c r="BG366" s="273"/>
      <c r="BH366" s="273"/>
      <c r="BI366" s="273"/>
      <c r="BJ366" s="273"/>
      <c r="BK366" s="273"/>
      <c r="BL366" s="273"/>
      <c r="BM366" s="273"/>
      <c r="BN366" s="273"/>
      <c r="BO366" s="273"/>
      <c r="BP366" s="273"/>
      <c r="BQ366" s="273"/>
      <c r="BR366" s="273"/>
      <c r="BS366" s="273"/>
      <c r="BT366" s="273"/>
      <c r="BU366" s="273"/>
      <c r="BV366" s="273"/>
      <c r="BW366" s="273"/>
      <c r="BX366" s="273"/>
      <c r="BY366" s="273"/>
      <c r="BZ366" s="273"/>
      <c r="CA366" s="273"/>
      <c r="CB366" s="273"/>
      <c r="CC366" s="273"/>
      <c r="CD366" s="273"/>
      <c r="CE366" s="273"/>
      <c r="CF366" s="273"/>
      <c r="CG366" s="273"/>
      <c r="CH366" s="273"/>
      <c r="CI366" s="273"/>
      <c r="CJ366" s="273"/>
      <c r="CK366" s="273"/>
      <c r="CL366" s="273"/>
      <c r="CM366" s="273"/>
      <c r="CN366" s="273"/>
      <c r="CO366" s="273"/>
      <c r="CP366" s="273"/>
      <c r="CQ366" s="273"/>
      <c r="CR366" s="273"/>
      <c r="CS366" s="273"/>
      <c r="CT366" s="273"/>
      <c r="CU366" s="273"/>
      <c r="CV366" s="273"/>
      <c r="CW366" s="273"/>
      <c r="CX366" s="273"/>
      <c r="CY366" s="273"/>
      <c r="CZ366" s="273"/>
      <c r="DA366" s="273"/>
      <c r="DB366" s="273"/>
      <c r="DC366" s="273"/>
      <c r="DD366" s="273"/>
      <c r="DE366" s="273"/>
      <c r="DF366" s="273"/>
      <c r="DG366" s="273"/>
      <c r="DH366" s="273"/>
      <c r="DI366" s="273"/>
      <c r="DJ366" s="273"/>
      <c r="DK366" s="273"/>
      <c r="DL366" s="273"/>
      <c r="DM366" s="273"/>
      <c r="DN366" s="273"/>
      <c r="DO366" s="273"/>
      <c r="DP366" s="273"/>
      <c r="DQ366" s="273"/>
      <c r="DR366" s="273"/>
      <c r="DS366" s="273"/>
      <c r="DT366" s="273"/>
      <c r="DU366" s="273"/>
      <c r="DV366" s="273"/>
      <c r="DW366" s="273"/>
      <c r="DX366" s="273"/>
      <c r="DY366" s="273"/>
      <c r="DZ366" s="273"/>
      <c r="EA366" s="273"/>
      <c r="EB366" s="273"/>
      <c r="EC366" s="273"/>
      <c r="ED366" s="273"/>
      <c r="EE366" s="273"/>
      <c r="EF366" s="273"/>
      <c r="EG366" s="273"/>
      <c r="EH366" s="273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ET366" s="273"/>
      <c r="EU366" s="273"/>
      <c r="EV366" s="273"/>
      <c r="EW366" s="273"/>
      <c r="EX366" s="273"/>
      <c r="EY366" s="273"/>
      <c r="EZ366" s="273"/>
      <c r="FA366" s="273"/>
      <c r="FB366" s="273"/>
      <c r="FC366" s="273"/>
      <c r="FD366" s="273"/>
      <c r="FE366" s="273"/>
      <c r="FF366" s="273"/>
      <c r="FG366" s="273"/>
      <c r="FH366" s="273"/>
      <c r="FI366" s="273"/>
      <c r="FJ366" s="273"/>
      <c r="FK366" s="273"/>
      <c r="FL366" s="273"/>
      <c r="FM366" s="273"/>
      <c r="FN366" s="273"/>
      <c r="FO366" s="273"/>
      <c r="FP366" s="273"/>
      <c r="FQ366" s="273"/>
      <c r="FR366" s="273"/>
      <c r="FS366" s="273"/>
      <c r="FT366" s="273"/>
      <c r="FU366" s="273"/>
      <c r="FV366" s="273"/>
      <c r="FW366" s="273"/>
      <c r="FX366" s="273"/>
      <c r="FY366" s="273"/>
      <c r="FZ366" s="273"/>
      <c r="GA366" s="273"/>
      <c r="GB366" s="273"/>
      <c r="GC366" s="273"/>
      <c r="GD366" s="273"/>
      <c r="GE366" s="273"/>
      <c r="GF366" s="273"/>
      <c r="GG366" s="273"/>
      <c r="GH366" s="273"/>
      <c r="GI366" s="273"/>
      <c r="GJ366" s="273"/>
      <c r="GK366" s="273"/>
      <c r="GL366" s="273"/>
      <c r="GM366" s="273"/>
      <c r="GN366" s="273"/>
      <c r="GO366" s="273"/>
      <c r="GP366" s="273"/>
      <c r="GQ366" s="273"/>
      <c r="GR366" s="273"/>
      <c r="GS366" s="273"/>
      <c r="GT366" s="273"/>
      <c r="GU366" s="273"/>
      <c r="GV366" s="273"/>
      <c r="GW366" s="273"/>
      <c r="GX366" s="273"/>
      <c r="GY366" s="273"/>
      <c r="GZ366" s="273"/>
      <c r="HA366" s="273"/>
      <c r="HB366" s="273"/>
      <c r="HC366" s="273"/>
      <c r="HD366" s="273"/>
      <c r="HE366" s="273"/>
      <c r="HF366" s="273"/>
      <c r="HG366" s="273"/>
      <c r="HH366" s="273"/>
      <c r="HI366" s="273"/>
      <c r="HJ366" s="273"/>
      <c r="HK366" s="273"/>
      <c r="HL366" s="273"/>
      <c r="HM366" s="273"/>
      <c r="HN366" s="273"/>
      <c r="HO366" s="273"/>
      <c r="HP366" s="273"/>
      <c r="HQ366" s="273"/>
      <c r="HR366" s="273"/>
      <c r="HS366" s="273"/>
      <c r="HT366" s="273"/>
      <c r="HU366" s="273"/>
      <c r="HV366" s="273"/>
      <c r="HW366" s="273"/>
      <c r="HX366" s="273"/>
      <c r="HY366" s="273"/>
      <c r="HZ366" s="273"/>
      <c r="IA366" s="273"/>
      <c r="IB366" s="273"/>
      <c r="IC366" s="273"/>
      <c r="ID366" s="273"/>
      <c r="IE366" s="273"/>
      <c r="IF366" s="273"/>
      <c r="IG366" s="273"/>
      <c r="IH366" s="273"/>
      <c r="II366" s="273"/>
      <c r="IJ366" s="273"/>
      <c r="IK366" s="273"/>
      <c r="IL366" s="273"/>
      <c r="IM366" s="273"/>
      <c r="IN366" s="273"/>
      <c r="IO366" s="273"/>
      <c r="IP366" s="273"/>
      <c r="IQ366" s="273"/>
      <c r="IR366" s="273"/>
      <c r="IS366" s="273"/>
      <c r="IT366" s="273"/>
      <c r="IU366" s="273"/>
      <c r="IV366" s="273"/>
      <c r="IW366" s="273"/>
      <c r="IX366" s="273"/>
      <c r="IY366" s="273"/>
      <c r="IZ366" s="273"/>
      <c r="JA366" s="273"/>
      <c r="JB366" s="273"/>
      <c r="JC366" s="273"/>
      <c r="JD366" s="273"/>
      <c r="JE366" s="273"/>
      <c r="JF366" s="273"/>
      <c r="JG366" s="273"/>
      <c r="JH366" s="273"/>
      <c r="JI366" s="273"/>
      <c r="JJ366" s="273"/>
      <c r="JK366" s="273"/>
      <c r="JL366" s="273"/>
      <c r="JM366" s="273"/>
      <c r="JN366" s="273"/>
      <c r="JO366" s="273"/>
      <c r="JP366" s="273"/>
      <c r="JQ366" s="273"/>
      <c r="JR366" s="273"/>
      <c r="JS366" s="273"/>
      <c r="JT366" s="273"/>
    </row>
    <row r="367" spans="1:280" s="63" customFormat="1" ht="15.75" hidden="1" customHeight="1">
      <c r="A367" s="98" t="s">
        <v>53</v>
      </c>
      <c r="B367" s="98" t="s">
        <v>180</v>
      </c>
      <c r="C367" s="98"/>
      <c r="D367" s="98"/>
      <c r="E367" s="97" t="s">
        <v>197</v>
      </c>
      <c r="F367" s="98">
        <v>1</v>
      </c>
      <c r="G367" s="98"/>
      <c r="H367" s="98">
        <v>8</v>
      </c>
      <c r="I367" s="98">
        <v>47.75</v>
      </c>
      <c r="J367" s="96">
        <v>1980000</v>
      </c>
      <c r="K367" s="151">
        <v>40837.696335078537</v>
      </c>
      <c r="L367" s="35" t="s">
        <v>252</v>
      </c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  <c r="W367" s="273"/>
      <c r="X367" s="273"/>
      <c r="Y367" s="273"/>
      <c r="Z367" s="273"/>
      <c r="AA367" s="273"/>
      <c r="AB367" s="273"/>
      <c r="AC367" s="273"/>
      <c r="AD367" s="273"/>
      <c r="AE367" s="273"/>
      <c r="AF367" s="273"/>
      <c r="AG367" s="273"/>
      <c r="AH367" s="273"/>
      <c r="AI367" s="273"/>
      <c r="AJ367" s="273"/>
      <c r="AK367" s="273"/>
      <c r="AL367" s="273"/>
      <c r="AM367" s="273"/>
      <c r="AN367" s="273"/>
      <c r="AO367" s="273"/>
      <c r="AP367" s="273"/>
      <c r="AQ367" s="273"/>
      <c r="AR367" s="273"/>
      <c r="AS367" s="273"/>
      <c r="AT367" s="273"/>
      <c r="AU367" s="273"/>
      <c r="AV367" s="273"/>
      <c r="AW367" s="273"/>
      <c r="AX367" s="273"/>
      <c r="AY367" s="273"/>
      <c r="AZ367" s="273"/>
      <c r="BA367" s="273"/>
      <c r="BB367" s="273"/>
      <c r="BC367" s="273"/>
      <c r="BD367" s="273"/>
      <c r="BE367" s="273"/>
      <c r="BF367" s="273"/>
      <c r="BG367" s="273"/>
      <c r="BH367" s="273"/>
      <c r="BI367" s="273"/>
      <c r="BJ367" s="273"/>
      <c r="BK367" s="273"/>
      <c r="BL367" s="273"/>
      <c r="BM367" s="273"/>
      <c r="BN367" s="273"/>
      <c r="BO367" s="273"/>
      <c r="BP367" s="273"/>
      <c r="BQ367" s="273"/>
      <c r="BR367" s="273"/>
      <c r="BS367" s="273"/>
      <c r="BT367" s="273"/>
      <c r="BU367" s="273"/>
      <c r="BV367" s="273"/>
      <c r="BW367" s="273"/>
      <c r="BX367" s="273"/>
      <c r="BY367" s="273"/>
      <c r="BZ367" s="273"/>
      <c r="CA367" s="273"/>
      <c r="CB367" s="273"/>
      <c r="CC367" s="273"/>
      <c r="CD367" s="273"/>
      <c r="CE367" s="273"/>
      <c r="CF367" s="273"/>
      <c r="CG367" s="273"/>
      <c r="CH367" s="273"/>
      <c r="CI367" s="273"/>
      <c r="CJ367" s="273"/>
      <c r="CK367" s="273"/>
      <c r="CL367" s="273"/>
      <c r="CM367" s="273"/>
      <c r="CN367" s="273"/>
      <c r="CO367" s="273"/>
      <c r="CP367" s="273"/>
      <c r="CQ367" s="273"/>
      <c r="CR367" s="273"/>
      <c r="CS367" s="273"/>
      <c r="CT367" s="273"/>
      <c r="CU367" s="273"/>
      <c r="CV367" s="273"/>
      <c r="CW367" s="273"/>
      <c r="CX367" s="273"/>
      <c r="CY367" s="273"/>
      <c r="CZ367" s="273"/>
      <c r="DA367" s="273"/>
      <c r="DB367" s="273"/>
      <c r="DC367" s="273"/>
      <c r="DD367" s="273"/>
      <c r="DE367" s="273"/>
      <c r="DF367" s="273"/>
      <c r="DG367" s="273"/>
      <c r="DH367" s="273"/>
      <c r="DI367" s="273"/>
      <c r="DJ367" s="273"/>
      <c r="DK367" s="273"/>
      <c r="DL367" s="273"/>
      <c r="DM367" s="273"/>
      <c r="DN367" s="273"/>
      <c r="DO367" s="273"/>
      <c r="DP367" s="273"/>
      <c r="DQ367" s="273"/>
      <c r="DR367" s="273"/>
      <c r="DS367" s="273"/>
      <c r="DT367" s="273"/>
      <c r="DU367" s="273"/>
      <c r="DV367" s="273"/>
      <c r="DW367" s="273"/>
      <c r="DX367" s="273"/>
      <c r="DY367" s="273"/>
      <c r="DZ367" s="273"/>
      <c r="EA367" s="273"/>
      <c r="EB367" s="273"/>
      <c r="EC367" s="273"/>
      <c r="ED367" s="273"/>
      <c r="EE367" s="273"/>
      <c r="EF367" s="273"/>
      <c r="EG367" s="273"/>
      <c r="EH367" s="273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ET367" s="273"/>
      <c r="EU367" s="273"/>
      <c r="EV367" s="273"/>
      <c r="EW367" s="273"/>
      <c r="EX367" s="273"/>
      <c r="EY367" s="273"/>
      <c r="EZ367" s="273"/>
      <c r="FA367" s="273"/>
      <c r="FB367" s="273"/>
      <c r="FC367" s="273"/>
      <c r="FD367" s="273"/>
      <c r="FE367" s="273"/>
      <c r="FF367" s="273"/>
      <c r="FG367" s="273"/>
      <c r="FH367" s="273"/>
      <c r="FI367" s="273"/>
      <c r="FJ367" s="273"/>
      <c r="FK367" s="273"/>
      <c r="FL367" s="273"/>
      <c r="FM367" s="273"/>
      <c r="FN367" s="273"/>
      <c r="FO367" s="273"/>
      <c r="FP367" s="273"/>
      <c r="FQ367" s="273"/>
      <c r="FR367" s="273"/>
      <c r="FS367" s="273"/>
      <c r="FT367" s="273"/>
      <c r="FU367" s="273"/>
      <c r="FV367" s="273"/>
      <c r="FW367" s="273"/>
      <c r="FX367" s="273"/>
      <c r="FY367" s="273"/>
      <c r="FZ367" s="273"/>
      <c r="GA367" s="273"/>
      <c r="GB367" s="273"/>
      <c r="GC367" s="273"/>
      <c r="GD367" s="273"/>
      <c r="GE367" s="273"/>
      <c r="GF367" s="273"/>
      <c r="GG367" s="273"/>
      <c r="GH367" s="273"/>
      <c r="GI367" s="273"/>
      <c r="GJ367" s="273"/>
      <c r="GK367" s="273"/>
      <c r="GL367" s="273"/>
      <c r="GM367" s="273"/>
      <c r="GN367" s="273"/>
      <c r="GO367" s="273"/>
      <c r="GP367" s="273"/>
      <c r="GQ367" s="273"/>
      <c r="GR367" s="273"/>
      <c r="GS367" s="273"/>
      <c r="GT367" s="273"/>
      <c r="GU367" s="273"/>
      <c r="GV367" s="273"/>
      <c r="GW367" s="273"/>
      <c r="GX367" s="273"/>
      <c r="GY367" s="273"/>
      <c r="GZ367" s="273"/>
      <c r="HA367" s="273"/>
      <c r="HB367" s="273"/>
      <c r="HC367" s="273"/>
      <c r="HD367" s="273"/>
      <c r="HE367" s="273"/>
      <c r="HF367" s="273"/>
      <c r="HG367" s="273"/>
      <c r="HH367" s="273"/>
      <c r="HI367" s="273"/>
      <c r="HJ367" s="273"/>
      <c r="HK367" s="273"/>
      <c r="HL367" s="273"/>
      <c r="HM367" s="273"/>
      <c r="HN367" s="273"/>
      <c r="HO367" s="273"/>
      <c r="HP367" s="273"/>
      <c r="HQ367" s="273"/>
      <c r="HR367" s="273"/>
      <c r="HS367" s="273"/>
      <c r="HT367" s="273"/>
      <c r="HU367" s="273"/>
      <c r="HV367" s="273"/>
      <c r="HW367" s="273"/>
      <c r="HX367" s="273"/>
      <c r="HY367" s="273"/>
      <c r="HZ367" s="273"/>
      <c r="IA367" s="273"/>
      <c r="IB367" s="273"/>
      <c r="IC367" s="273"/>
      <c r="ID367" s="273"/>
      <c r="IE367" s="273"/>
      <c r="IF367" s="273"/>
      <c r="IG367" s="273"/>
      <c r="IH367" s="273"/>
      <c r="II367" s="273"/>
      <c r="IJ367" s="273"/>
      <c r="IK367" s="273"/>
      <c r="IL367" s="273"/>
      <c r="IM367" s="273"/>
      <c r="IN367" s="273"/>
      <c r="IO367" s="273"/>
      <c r="IP367" s="273"/>
      <c r="IQ367" s="273"/>
      <c r="IR367" s="273"/>
      <c r="IS367" s="273"/>
      <c r="IT367" s="273"/>
      <c r="IU367" s="273"/>
      <c r="IV367" s="273"/>
      <c r="IW367" s="273"/>
      <c r="IX367" s="273"/>
      <c r="IY367" s="273"/>
      <c r="IZ367" s="273"/>
      <c r="JA367" s="273"/>
      <c r="JB367" s="273"/>
      <c r="JC367" s="273"/>
      <c r="JD367" s="273"/>
      <c r="JE367" s="273"/>
      <c r="JF367" s="273"/>
      <c r="JG367" s="273"/>
      <c r="JH367" s="273"/>
      <c r="JI367" s="273"/>
      <c r="JJ367" s="273"/>
      <c r="JK367" s="273"/>
      <c r="JL367" s="273"/>
      <c r="JM367" s="273"/>
      <c r="JN367" s="273"/>
      <c r="JO367" s="273"/>
      <c r="JP367" s="273"/>
      <c r="JQ367" s="273"/>
      <c r="JR367" s="273"/>
      <c r="JS367" s="273"/>
      <c r="JT367" s="273"/>
    </row>
    <row r="368" spans="1:280" s="278" customFormat="1" ht="15.75" hidden="1" customHeight="1">
      <c r="A368" s="274" t="s">
        <v>300</v>
      </c>
      <c r="B368" s="274" t="s">
        <v>207</v>
      </c>
      <c r="C368" s="275" t="s">
        <v>224</v>
      </c>
      <c r="D368" s="152">
        <v>19</v>
      </c>
      <c r="E368" s="274"/>
      <c r="F368" s="152">
        <v>1</v>
      </c>
      <c r="G368" s="152">
        <v>3</v>
      </c>
      <c r="H368" s="152">
        <v>1</v>
      </c>
      <c r="I368" s="152">
        <v>40.049999999999997</v>
      </c>
      <c r="J368" s="276">
        <v>1431750</v>
      </c>
      <c r="K368" s="277">
        <v>35749.06367041199</v>
      </c>
      <c r="L368" s="78" t="s">
        <v>292</v>
      </c>
    </row>
    <row r="369" spans="1:52" s="278" customFormat="1" ht="15.75" hidden="1" customHeight="1">
      <c r="A369" s="274" t="s">
        <v>300</v>
      </c>
      <c r="B369" s="274" t="s">
        <v>207</v>
      </c>
      <c r="C369" s="275" t="s">
        <v>224</v>
      </c>
      <c r="D369" s="152">
        <v>19</v>
      </c>
      <c r="E369" s="274"/>
      <c r="F369" s="152">
        <v>2</v>
      </c>
      <c r="G369" s="152">
        <v>3</v>
      </c>
      <c r="H369" s="152">
        <v>1</v>
      </c>
      <c r="I369" s="152">
        <v>59.43</v>
      </c>
      <c r="J369" s="276">
        <v>2169480</v>
      </c>
      <c r="K369" s="277">
        <v>35749.06367041199</v>
      </c>
      <c r="L369" s="78" t="s">
        <v>292</v>
      </c>
    </row>
    <row r="370" spans="1:52" s="278" customFormat="1" ht="15.75" hidden="1" customHeight="1">
      <c r="A370" s="274" t="s">
        <v>300</v>
      </c>
      <c r="B370" s="274" t="s">
        <v>207</v>
      </c>
      <c r="C370" s="275" t="s">
        <v>224</v>
      </c>
      <c r="D370" s="152">
        <v>19</v>
      </c>
      <c r="E370" s="274"/>
      <c r="F370" s="152">
        <v>1</v>
      </c>
      <c r="G370" s="152">
        <v>3</v>
      </c>
      <c r="H370" s="152">
        <v>1</v>
      </c>
      <c r="I370" s="152">
        <v>39.22</v>
      </c>
      <c r="J370" s="276">
        <v>1481140</v>
      </c>
      <c r="K370" s="277">
        <v>35749.06367041199</v>
      </c>
      <c r="L370" s="78" t="s">
        <v>292</v>
      </c>
    </row>
    <row r="371" spans="1:52" s="278" customFormat="1" ht="15.75" hidden="1" customHeight="1">
      <c r="A371" s="274" t="s">
        <v>300</v>
      </c>
      <c r="B371" s="274" t="s">
        <v>207</v>
      </c>
      <c r="C371" s="275" t="s">
        <v>224</v>
      </c>
      <c r="D371" s="152">
        <v>19</v>
      </c>
      <c r="E371" s="274"/>
      <c r="F371" s="152">
        <v>1</v>
      </c>
      <c r="G371" s="152">
        <v>3</v>
      </c>
      <c r="H371" s="152">
        <v>1</v>
      </c>
      <c r="I371" s="152">
        <v>29.64</v>
      </c>
      <c r="J371" s="276">
        <v>1156320</v>
      </c>
      <c r="K371" s="277">
        <v>35749.06367041199</v>
      </c>
      <c r="L371" s="78" t="s">
        <v>292</v>
      </c>
    </row>
    <row r="372" spans="1:52" s="278" customFormat="1" ht="15.75" hidden="1" customHeight="1">
      <c r="A372" s="274" t="s">
        <v>300</v>
      </c>
      <c r="B372" s="274" t="s">
        <v>207</v>
      </c>
      <c r="C372" s="275" t="s">
        <v>224</v>
      </c>
      <c r="D372" s="152">
        <v>19</v>
      </c>
      <c r="E372" s="274"/>
      <c r="F372" s="152">
        <v>1</v>
      </c>
      <c r="G372" s="152">
        <v>3</v>
      </c>
      <c r="H372" s="152">
        <v>1</v>
      </c>
      <c r="I372" s="152">
        <v>29.09</v>
      </c>
      <c r="J372" s="276">
        <v>1048150</v>
      </c>
      <c r="K372" s="277">
        <v>35749.06367041199</v>
      </c>
      <c r="L372" s="78" t="s">
        <v>292</v>
      </c>
    </row>
    <row r="373" spans="1:52" s="278" customFormat="1" ht="15.75" hidden="1" customHeight="1">
      <c r="A373" s="274" t="s">
        <v>300</v>
      </c>
      <c r="B373" s="274" t="s">
        <v>207</v>
      </c>
      <c r="C373" s="275" t="s">
        <v>224</v>
      </c>
      <c r="D373" s="152">
        <v>19</v>
      </c>
      <c r="E373" s="274"/>
      <c r="F373" s="152">
        <v>1</v>
      </c>
      <c r="G373" s="152">
        <v>3</v>
      </c>
      <c r="H373" s="152">
        <v>2</v>
      </c>
      <c r="I373" s="152">
        <v>39.909999999999997</v>
      </c>
      <c r="J373" s="276">
        <v>1466760</v>
      </c>
      <c r="K373" s="277">
        <v>35749.06367041199</v>
      </c>
      <c r="L373" s="152" t="s">
        <v>292</v>
      </c>
    </row>
    <row r="374" spans="1:52" s="278" customFormat="1" ht="15.75" hidden="1" customHeight="1">
      <c r="A374" s="274" t="s">
        <v>300</v>
      </c>
      <c r="B374" s="274" t="s">
        <v>207</v>
      </c>
      <c r="C374" s="275" t="s">
        <v>224</v>
      </c>
      <c r="D374" s="152">
        <v>19</v>
      </c>
      <c r="E374" s="274"/>
      <c r="F374" s="152">
        <v>2</v>
      </c>
      <c r="G374" s="152">
        <v>3</v>
      </c>
      <c r="H374" s="152">
        <v>2</v>
      </c>
      <c r="I374" s="152">
        <v>59.32</v>
      </c>
      <c r="J374" s="276">
        <v>2224840</v>
      </c>
      <c r="K374" s="277">
        <v>35749.06367041199</v>
      </c>
      <c r="L374" s="152" t="s">
        <v>292</v>
      </c>
    </row>
    <row r="375" spans="1:52" s="278" customFormat="1" ht="15.75" hidden="1" customHeight="1">
      <c r="A375" s="274" t="s">
        <v>300</v>
      </c>
      <c r="B375" s="274" t="s">
        <v>207</v>
      </c>
      <c r="C375" s="275" t="s">
        <v>224</v>
      </c>
      <c r="D375" s="152">
        <v>19</v>
      </c>
      <c r="E375" s="274"/>
      <c r="F375" s="152">
        <v>1</v>
      </c>
      <c r="G375" s="152">
        <v>3</v>
      </c>
      <c r="H375" s="152">
        <v>2</v>
      </c>
      <c r="I375" s="152">
        <v>29.53</v>
      </c>
      <c r="J375" s="276">
        <v>1181670</v>
      </c>
      <c r="K375" s="277">
        <v>35749.06367041199</v>
      </c>
      <c r="L375" s="152" t="s">
        <v>292</v>
      </c>
    </row>
    <row r="376" spans="1:52" s="281" customFormat="1" ht="15.75" hidden="1" customHeight="1">
      <c r="A376" s="274" t="s">
        <v>300</v>
      </c>
      <c r="B376" s="279" t="s">
        <v>207</v>
      </c>
      <c r="C376" s="280" t="s">
        <v>224</v>
      </c>
      <c r="D376" s="152">
        <v>19</v>
      </c>
      <c r="E376" s="274"/>
      <c r="F376" s="152">
        <v>1</v>
      </c>
      <c r="G376" s="152">
        <v>3</v>
      </c>
      <c r="H376" s="152">
        <v>2</v>
      </c>
      <c r="I376" s="152">
        <v>28.94</v>
      </c>
      <c r="J376" s="276">
        <v>1071840</v>
      </c>
      <c r="K376" s="277">
        <v>35749.06367041199</v>
      </c>
      <c r="L376" s="152" t="s">
        <v>292</v>
      </c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  <c r="AA376" s="278"/>
      <c r="AB376" s="278"/>
      <c r="AC376" s="278"/>
      <c r="AD376" s="278"/>
      <c r="AE376" s="278"/>
      <c r="AF376" s="278"/>
      <c r="AG376" s="278"/>
      <c r="AH376" s="278"/>
      <c r="AI376" s="278"/>
      <c r="AJ376" s="278"/>
      <c r="AK376" s="278"/>
      <c r="AL376" s="278"/>
      <c r="AM376" s="278"/>
      <c r="AN376" s="278"/>
      <c r="AO376" s="278"/>
      <c r="AP376" s="278"/>
      <c r="AQ376" s="278"/>
      <c r="AR376" s="278"/>
      <c r="AS376" s="278"/>
      <c r="AT376" s="278"/>
      <c r="AU376" s="278"/>
      <c r="AV376" s="278"/>
      <c r="AW376" s="278"/>
      <c r="AX376" s="278"/>
      <c r="AY376" s="278"/>
      <c r="AZ376" s="278"/>
    </row>
    <row r="377" spans="1:52" s="281" customFormat="1" ht="15.75" hidden="1" customHeight="1">
      <c r="A377" s="274" t="s">
        <v>300</v>
      </c>
      <c r="B377" s="279" t="s">
        <v>207</v>
      </c>
      <c r="C377" s="280" t="s">
        <v>224</v>
      </c>
      <c r="D377" s="152">
        <v>19</v>
      </c>
      <c r="E377" s="274"/>
      <c r="F377" s="152">
        <v>1</v>
      </c>
      <c r="G377" s="152">
        <v>3</v>
      </c>
      <c r="H377" s="152">
        <v>3</v>
      </c>
      <c r="I377" s="152">
        <v>39.82</v>
      </c>
      <c r="J377" s="276">
        <v>1463520</v>
      </c>
      <c r="K377" s="277">
        <v>35749.06367041199</v>
      </c>
      <c r="L377" s="152" t="s">
        <v>292</v>
      </c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  <c r="AA377" s="278"/>
      <c r="AB377" s="278"/>
      <c r="AC377" s="278"/>
      <c r="AD377" s="278"/>
      <c r="AE377" s="278"/>
      <c r="AF377" s="278"/>
      <c r="AG377" s="278"/>
      <c r="AH377" s="278"/>
      <c r="AI377" s="278"/>
      <c r="AJ377" s="278"/>
      <c r="AK377" s="278"/>
      <c r="AL377" s="278"/>
      <c r="AM377" s="278"/>
      <c r="AN377" s="278"/>
      <c r="AO377" s="278"/>
      <c r="AP377" s="278"/>
      <c r="AQ377" s="278"/>
      <c r="AR377" s="278"/>
      <c r="AS377" s="278"/>
      <c r="AT377" s="278"/>
      <c r="AU377" s="278"/>
      <c r="AV377" s="278"/>
      <c r="AW377" s="278"/>
      <c r="AX377" s="278"/>
      <c r="AY377" s="278"/>
      <c r="AZ377" s="278"/>
    </row>
    <row r="378" spans="1:52" s="281" customFormat="1" ht="15.75" hidden="1" customHeight="1">
      <c r="A378" s="274" t="s">
        <v>300</v>
      </c>
      <c r="B378" s="279" t="s">
        <v>207</v>
      </c>
      <c r="C378" s="280" t="s">
        <v>224</v>
      </c>
      <c r="D378" s="152">
        <v>19</v>
      </c>
      <c r="E378" s="274"/>
      <c r="F378" s="152">
        <v>2</v>
      </c>
      <c r="G378" s="152">
        <v>3</v>
      </c>
      <c r="H378" s="152">
        <v>3</v>
      </c>
      <c r="I378" s="152">
        <v>59.23</v>
      </c>
      <c r="J378" s="276">
        <v>2221510</v>
      </c>
      <c r="K378" s="277">
        <v>35749.06367041199</v>
      </c>
      <c r="L378" s="152" t="s">
        <v>292</v>
      </c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  <c r="AA378" s="278"/>
      <c r="AB378" s="278"/>
      <c r="AC378" s="278"/>
      <c r="AD378" s="278"/>
      <c r="AE378" s="278"/>
      <c r="AF378" s="278"/>
      <c r="AG378" s="278"/>
      <c r="AH378" s="278"/>
      <c r="AI378" s="278"/>
      <c r="AJ378" s="278"/>
      <c r="AK378" s="278"/>
      <c r="AL378" s="278"/>
      <c r="AM378" s="278"/>
      <c r="AN378" s="278"/>
      <c r="AO378" s="278"/>
      <c r="AP378" s="278"/>
      <c r="AQ378" s="278"/>
      <c r="AR378" s="278"/>
      <c r="AS378" s="278"/>
      <c r="AT378" s="278"/>
      <c r="AU378" s="278"/>
      <c r="AV378" s="278"/>
      <c r="AW378" s="278"/>
      <c r="AX378" s="278"/>
      <c r="AY378" s="278"/>
      <c r="AZ378" s="278"/>
    </row>
    <row r="379" spans="1:52" s="281" customFormat="1" ht="15.75" hidden="1" customHeight="1">
      <c r="A379" s="274" t="s">
        <v>300</v>
      </c>
      <c r="B379" s="279" t="s">
        <v>207</v>
      </c>
      <c r="C379" s="280" t="s">
        <v>224</v>
      </c>
      <c r="D379" s="152">
        <v>19</v>
      </c>
      <c r="E379" s="274"/>
      <c r="F379" s="152">
        <v>1</v>
      </c>
      <c r="G379" s="152">
        <v>3</v>
      </c>
      <c r="H379" s="152">
        <v>3</v>
      </c>
      <c r="I379" s="152">
        <v>38.950000000000003</v>
      </c>
      <c r="J379" s="276">
        <v>1510100</v>
      </c>
      <c r="K379" s="277">
        <v>35749.06367041199</v>
      </c>
      <c r="L379" s="152" t="s">
        <v>292</v>
      </c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  <c r="AA379" s="278"/>
      <c r="AB379" s="278"/>
      <c r="AC379" s="278"/>
      <c r="AD379" s="278"/>
      <c r="AE379" s="278"/>
      <c r="AF379" s="278"/>
      <c r="AG379" s="278"/>
      <c r="AH379" s="278"/>
      <c r="AI379" s="278"/>
      <c r="AJ379" s="278"/>
      <c r="AK379" s="278"/>
      <c r="AL379" s="278"/>
      <c r="AM379" s="278"/>
      <c r="AN379" s="278"/>
      <c r="AO379" s="278"/>
      <c r="AP379" s="278"/>
      <c r="AQ379" s="278"/>
      <c r="AR379" s="278"/>
      <c r="AS379" s="278"/>
      <c r="AT379" s="278"/>
      <c r="AU379" s="278"/>
      <c r="AV379" s="278"/>
      <c r="AW379" s="278"/>
      <c r="AX379" s="278"/>
      <c r="AY379" s="278"/>
      <c r="AZ379" s="278"/>
    </row>
    <row r="380" spans="1:52" s="281" customFormat="1" ht="15.75" hidden="1" customHeight="1">
      <c r="A380" s="274" t="s">
        <v>300</v>
      </c>
      <c r="B380" s="274" t="s">
        <v>207</v>
      </c>
      <c r="C380" s="275" t="s">
        <v>224</v>
      </c>
      <c r="D380" s="152">
        <v>19</v>
      </c>
      <c r="E380" s="274"/>
      <c r="F380" s="152">
        <v>1</v>
      </c>
      <c r="G380" s="152">
        <v>3</v>
      </c>
      <c r="H380" s="152">
        <v>2</v>
      </c>
      <c r="I380" s="152">
        <v>29.44</v>
      </c>
      <c r="J380" s="276">
        <v>1178160</v>
      </c>
      <c r="K380" s="277">
        <v>35749.06367041199</v>
      </c>
      <c r="L380" s="152" t="s">
        <v>292</v>
      </c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  <c r="AA380" s="278"/>
      <c r="AB380" s="278"/>
      <c r="AC380" s="278"/>
      <c r="AD380" s="278"/>
      <c r="AE380" s="278"/>
      <c r="AF380" s="278"/>
      <c r="AG380" s="278"/>
      <c r="AH380" s="278"/>
      <c r="AI380" s="278"/>
      <c r="AJ380" s="278"/>
      <c r="AK380" s="278"/>
      <c r="AL380" s="278"/>
      <c r="AM380" s="278"/>
      <c r="AN380" s="278"/>
      <c r="AO380" s="278"/>
      <c r="AP380" s="278"/>
      <c r="AQ380" s="278"/>
      <c r="AR380" s="278"/>
      <c r="AS380" s="278"/>
      <c r="AT380" s="278"/>
      <c r="AU380" s="278"/>
      <c r="AV380" s="278"/>
      <c r="AW380" s="278"/>
      <c r="AX380" s="278"/>
      <c r="AY380" s="278"/>
      <c r="AZ380" s="278"/>
    </row>
    <row r="381" spans="1:52" s="50" customFormat="1" ht="15.75" hidden="1" customHeight="1">
      <c r="A381" s="98" t="s">
        <v>54</v>
      </c>
      <c r="B381" s="82" t="s">
        <v>184</v>
      </c>
      <c r="C381" s="98" t="s">
        <v>55</v>
      </c>
      <c r="D381" s="97"/>
      <c r="E381" s="97"/>
      <c r="F381" s="97">
        <v>4</v>
      </c>
      <c r="G381" s="97">
        <v>1</v>
      </c>
      <c r="H381" s="97" t="s">
        <v>7</v>
      </c>
      <c r="I381" s="282">
        <v>45</v>
      </c>
      <c r="J381" s="98">
        <v>1500000</v>
      </c>
      <c r="K381" s="151">
        <v>33333.333333333336</v>
      </c>
      <c r="L381" s="98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</row>
    <row r="382" spans="1:52" s="50" customFormat="1" ht="15.75" hidden="1" customHeight="1">
      <c r="A382" s="98" t="s">
        <v>54</v>
      </c>
      <c r="B382" s="82" t="s">
        <v>184</v>
      </c>
      <c r="C382" s="98" t="s">
        <v>55</v>
      </c>
      <c r="D382" s="97"/>
      <c r="E382" s="97"/>
      <c r="F382" s="97">
        <v>8</v>
      </c>
      <c r="G382" s="97">
        <v>2</v>
      </c>
      <c r="H382" s="97" t="s">
        <v>130</v>
      </c>
      <c r="I382" s="282">
        <v>90</v>
      </c>
      <c r="J382" s="98">
        <v>2050000</v>
      </c>
      <c r="K382" s="151">
        <v>22777.777777777777</v>
      </c>
      <c r="L382" s="98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</row>
    <row r="383" spans="1:52" s="50" customFormat="1" ht="15.75" hidden="1" customHeight="1">
      <c r="A383" s="98" t="s">
        <v>54</v>
      </c>
      <c r="B383" s="82" t="s">
        <v>184</v>
      </c>
      <c r="C383" s="98" t="s">
        <v>55</v>
      </c>
      <c r="D383" s="97"/>
      <c r="E383" s="97"/>
      <c r="F383" s="97">
        <v>8</v>
      </c>
      <c r="G383" s="97">
        <v>2</v>
      </c>
      <c r="H383" s="97" t="s">
        <v>130</v>
      </c>
      <c r="I383" s="282">
        <v>90</v>
      </c>
      <c r="J383" s="98">
        <v>2450000</v>
      </c>
      <c r="K383" s="151">
        <v>27222.222222222223</v>
      </c>
      <c r="L383" s="98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</row>
    <row r="384" spans="1:52" s="50" customFormat="1" ht="15.75" hidden="1" customHeight="1">
      <c r="A384" s="98" t="s">
        <v>54</v>
      </c>
      <c r="B384" s="82" t="s">
        <v>184</v>
      </c>
      <c r="C384" s="98" t="s">
        <v>55</v>
      </c>
      <c r="D384" s="97"/>
      <c r="E384" s="97"/>
      <c r="F384" s="97">
        <v>8</v>
      </c>
      <c r="G384" s="97">
        <v>2</v>
      </c>
      <c r="H384" s="97" t="s">
        <v>130</v>
      </c>
      <c r="I384" s="282">
        <v>190</v>
      </c>
      <c r="J384" s="98">
        <v>3600000</v>
      </c>
      <c r="K384" s="151">
        <v>18947.36842105263</v>
      </c>
      <c r="L384" s="98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</row>
    <row r="385" spans="1:52" s="50" customFormat="1" ht="15.75" customHeight="1">
      <c r="A385" s="324" t="s">
        <v>56</v>
      </c>
      <c r="B385" s="176" t="s">
        <v>182</v>
      </c>
      <c r="C385" s="324" t="s">
        <v>57</v>
      </c>
      <c r="D385" s="178"/>
      <c r="E385" s="178" t="s">
        <v>178</v>
      </c>
      <c r="F385" s="178">
        <v>1</v>
      </c>
      <c r="G385" s="178">
        <v>2</v>
      </c>
      <c r="H385" s="178"/>
      <c r="I385" s="176">
        <v>90</v>
      </c>
      <c r="J385" s="176">
        <v>3200000</v>
      </c>
      <c r="K385" s="176">
        <v>35000</v>
      </c>
      <c r="L385" s="31" t="s">
        <v>69</v>
      </c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</row>
    <row r="386" spans="1:52" s="50" customFormat="1" ht="15.75" customHeight="1">
      <c r="A386" s="324" t="s">
        <v>56</v>
      </c>
      <c r="B386" s="176" t="s">
        <v>182</v>
      </c>
      <c r="C386" s="324" t="s">
        <v>57</v>
      </c>
      <c r="D386" s="178"/>
      <c r="E386" s="178"/>
      <c r="F386" s="178">
        <v>1</v>
      </c>
      <c r="G386" s="178"/>
      <c r="H386" s="178"/>
      <c r="I386" s="176">
        <v>128</v>
      </c>
      <c r="J386" s="176">
        <v>4500000</v>
      </c>
      <c r="K386" s="283">
        <v>35156.25</v>
      </c>
      <c r="L386" s="31" t="s">
        <v>69</v>
      </c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</row>
    <row r="387" spans="1:52" s="63" customFormat="1" ht="15.75" hidden="1" customHeight="1">
      <c r="A387" s="98" t="s">
        <v>59</v>
      </c>
      <c r="B387" s="98" t="s">
        <v>182</v>
      </c>
      <c r="C387" s="98" t="s">
        <v>60</v>
      </c>
      <c r="D387" s="97"/>
      <c r="E387" s="49"/>
      <c r="F387" s="49">
        <v>5</v>
      </c>
      <c r="G387" s="49"/>
      <c r="H387" s="49"/>
      <c r="I387" s="49">
        <v>160</v>
      </c>
      <c r="J387" s="276">
        <v>5600000</v>
      </c>
      <c r="K387" s="96">
        <v>35000</v>
      </c>
      <c r="L387" s="152" t="s">
        <v>292</v>
      </c>
    </row>
    <row r="388" spans="1:52" s="63" customFormat="1" ht="15.75" hidden="1" customHeight="1">
      <c r="A388" s="98" t="s">
        <v>59</v>
      </c>
      <c r="B388" s="98" t="s">
        <v>182</v>
      </c>
      <c r="C388" s="98" t="s">
        <v>60</v>
      </c>
      <c r="D388" s="97"/>
      <c r="E388" s="49"/>
      <c r="F388" s="49">
        <v>5</v>
      </c>
      <c r="G388" s="49"/>
      <c r="H388" s="49"/>
      <c r="I388" s="49">
        <v>193</v>
      </c>
      <c r="J388" s="276">
        <v>6755000</v>
      </c>
      <c r="K388" s="96">
        <v>35000</v>
      </c>
      <c r="L388" s="152" t="s">
        <v>292</v>
      </c>
    </row>
    <row r="389" spans="1:52" s="287" customFormat="1" ht="15.75" hidden="1" customHeight="1">
      <c r="A389" s="284" t="s">
        <v>253</v>
      </c>
      <c r="B389" s="284" t="s">
        <v>255</v>
      </c>
      <c r="C389" s="284"/>
      <c r="D389" s="284"/>
      <c r="E389" s="285" t="s">
        <v>254</v>
      </c>
      <c r="F389" s="284">
        <v>1</v>
      </c>
      <c r="G389" s="152"/>
      <c r="H389" s="284">
        <v>8</v>
      </c>
      <c r="I389" s="284">
        <v>47.48</v>
      </c>
      <c r="J389" s="276">
        <v>1929200</v>
      </c>
      <c r="K389" s="286">
        <v>40631.844987363103</v>
      </c>
      <c r="L389" s="284"/>
    </row>
    <row r="390" spans="1:52" s="287" customFormat="1" ht="15.75" hidden="1" customHeight="1">
      <c r="A390" s="284" t="s">
        <v>253</v>
      </c>
      <c r="B390" s="284" t="s">
        <v>255</v>
      </c>
      <c r="C390" s="284"/>
      <c r="D390" s="284"/>
      <c r="E390" s="285" t="s">
        <v>202</v>
      </c>
      <c r="F390" s="284">
        <v>2</v>
      </c>
      <c r="G390" s="152"/>
      <c r="H390" s="284">
        <v>6</v>
      </c>
      <c r="I390" s="284">
        <v>67.87</v>
      </c>
      <c r="J390" s="276">
        <v>2744800</v>
      </c>
      <c r="K390" s="286">
        <v>40442.021511713567</v>
      </c>
      <c r="L390" s="284"/>
    </row>
    <row r="391" spans="1:52" s="63" customFormat="1" ht="15.75" hidden="1" customHeight="1">
      <c r="A391" s="72" t="s">
        <v>105</v>
      </c>
      <c r="B391" s="188" t="s">
        <v>182</v>
      </c>
      <c r="C391" s="72" t="s">
        <v>30</v>
      </c>
      <c r="D391" s="73"/>
      <c r="E391" s="73">
        <v>4</v>
      </c>
      <c r="F391" s="73" t="s">
        <v>75</v>
      </c>
      <c r="G391" s="73">
        <v>17</v>
      </c>
      <c r="H391" s="73" t="s">
        <v>74</v>
      </c>
      <c r="I391" s="72">
        <v>68.83</v>
      </c>
      <c r="J391" s="288">
        <v>2490900</v>
      </c>
      <c r="K391" s="289">
        <v>36189.1617027459</v>
      </c>
      <c r="L391" s="41" t="s">
        <v>293</v>
      </c>
    </row>
    <row r="392" spans="1:52" s="290" customFormat="1" ht="16.5" hidden="1" customHeight="1">
      <c r="A392" s="27" t="s">
        <v>24</v>
      </c>
      <c r="B392" s="27" t="s">
        <v>183</v>
      </c>
      <c r="C392" s="27" t="s">
        <v>25</v>
      </c>
      <c r="D392" s="35"/>
      <c r="E392" s="35"/>
      <c r="F392" s="35">
        <v>1</v>
      </c>
      <c r="G392" s="35"/>
      <c r="H392" s="35">
        <v>2</v>
      </c>
      <c r="I392" s="35">
        <v>37.200000000000003</v>
      </c>
      <c r="J392" s="244">
        <v>1650000</v>
      </c>
      <c r="K392" s="48">
        <v>44354.838709677417</v>
      </c>
      <c r="L392" s="87" t="s">
        <v>230</v>
      </c>
    </row>
    <row r="393" spans="1:52" s="290" customFormat="1" ht="15.75" hidden="1" customHeight="1">
      <c r="A393" s="27" t="s">
        <v>24</v>
      </c>
      <c r="B393" s="27" t="s">
        <v>183</v>
      </c>
      <c r="C393" s="27" t="s">
        <v>25</v>
      </c>
      <c r="D393" s="35"/>
      <c r="E393" s="35"/>
      <c r="F393" s="35">
        <v>1</v>
      </c>
      <c r="G393" s="35"/>
      <c r="H393" s="35">
        <v>3</v>
      </c>
      <c r="I393" s="35">
        <v>33.299999999999997</v>
      </c>
      <c r="J393" s="244">
        <v>1470000</v>
      </c>
      <c r="K393" s="48">
        <v>44144.144144144149</v>
      </c>
      <c r="L393" s="87" t="s">
        <v>230</v>
      </c>
    </row>
    <row r="394" spans="1:52" s="290" customFormat="1" ht="15.75" customHeight="1">
      <c r="A394" s="318" t="s">
        <v>144</v>
      </c>
      <c r="B394" s="98" t="s">
        <v>183</v>
      </c>
      <c r="C394" s="318" t="s">
        <v>145</v>
      </c>
      <c r="D394" s="97" t="s">
        <v>146</v>
      </c>
      <c r="E394" s="97" t="s">
        <v>7</v>
      </c>
      <c r="F394" s="97">
        <v>1</v>
      </c>
      <c r="G394" s="97">
        <v>16</v>
      </c>
      <c r="H394" s="97" t="s">
        <v>80</v>
      </c>
      <c r="I394" s="98">
        <v>42.49</v>
      </c>
      <c r="J394" s="89">
        <v>1899560</v>
      </c>
      <c r="K394" s="234">
        <v>44706.048481995764</v>
      </c>
      <c r="L394" s="270" t="s">
        <v>231</v>
      </c>
    </row>
    <row r="395" spans="1:52" s="290" customFormat="1" ht="15.75" customHeight="1">
      <c r="A395" s="314" t="s">
        <v>147</v>
      </c>
      <c r="B395" s="27" t="s">
        <v>181</v>
      </c>
      <c r="C395" s="314" t="s">
        <v>148</v>
      </c>
      <c r="D395" s="28" t="s">
        <v>149</v>
      </c>
      <c r="E395" s="28">
        <v>4</v>
      </c>
      <c r="F395" s="28">
        <v>2</v>
      </c>
      <c r="G395" s="28" t="s">
        <v>80</v>
      </c>
      <c r="H395" s="28" t="s">
        <v>43</v>
      </c>
      <c r="I395" s="38">
        <v>57.374000000000002</v>
      </c>
      <c r="J395" s="51">
        <v>2155000</v>
      </c>
      <c r="K395" s="32">
        <v>37037.682573988219</v>
      </c>
      <c r="L395" s="270" t="s">
        <v>231</v>
      </c>
    </row>
    <row r="396" spans="1:52" s="290" customFormat="1" ht="15.75" customHeight="1">
      <c r="A396" s="314" t="s">
        <v>195</v>
      </c>
      <c r="B396" s="27" t="s">
        <v>183</v>
      </c>
      <c r="C396" s="314" t="s">
        <v>196</v>
      </c>
      <c r="D396" s="28"/>
      <c r="E396" s="28" t="s">
        <v>81</v>
      </c>
      <c r="F396" s="28" t="s">
        <v>7</v>
      </c>
      <c r="G396" s="28" t="s">
        <v>74</v>
      </c>
      <c r="H396" s="28" t="s">
        <v>7</v>
      </c>
      <c r="I396" s="27">
        <v>36.07</v>
      </c>
      <c r="J396" s="244">
        <v>1472800</v>
      </c>
      <c r="K396" s="32">
        <v>40831.716107568616</v>
      </c>
      <c r="L396" s="270" t="s">
        <v>231</v>
      </c>
    </row>
    <row r="397" spans="1:52" s="290" customFormat="1" ht="15.75" customHeight="1">
      <c r="A397" s="314" t="s">
        <v>195</v>
      </c>
      <c r="B397" s="27" t="s">
        <v>183</v>
      </c>
      <c r="C397" s="314" t="s">
        <v>196</v>
      </c>
      <c r="D397" s="28"/>
      <c r="E397" s="28" t="s">
        <v>225</v>
      </c>
      <c r="F397" s="28" t="s">
        <v>7</v>
      </c>
      <c r="G397" s="28" t="s">
        <v>74</v>
      </c>
      <c r="H397" s="28" t="s">
        <v>7</v>
      </c>
      <c r="I397" s="27">
        <v>36.07</v>
      </c>
      <c r="J397" s="244">
        <v>1472800</v>
      </c>
      <c r="K397" s="32">
        <v>40831.716107568616</v>
      </c>
      <c r="L397" s="270" t="s">
        <v>231</v>
      </c>
    </row>
    <row r="398" spans="1:52" s="290" customFormat="1" ht="15.75" customHeight="1">
      <c r="A398" s="314" t="s">
        <v>195</v>
      </c>
      <c r="B398" s="27" t="s">
        <v>183</v>
      </c>
      <c r="C398" s="314" t="s">
        <v>196</v>
      </c>
      <c r="D398" s="28"/>
      <c r="E398" s="28" t="s">
        <v>71</v>
      </c>
      <c r="F398" s="28" t="s">
        <v>7</v>
      </c>
      <c r="G398" s="28" t="s">
        <v>74</v>
      </c>
      <c r="H398" s="28" t="s">
        <v>7</v>
      </c>
      <c r="I398" s="27">
        <v>36.85</v>
      </c>
      <c r="J398" s="244">
        <v>1504000</v>
      </c>
      <c r="K398" s="32">
        <v>40814.111261872451</v>
      </c>
      <c r="L398" s="270" t="s">
        <v>231</v>
      </c>
    </row>
    <row r="399" spans="1:52" s="290" customFormat="1" ht="15.75" customHeight="1">
      <c r="A399" s="314" t="s">
        <v>195</v>
      </c>
      <c r="B399" s="27" t="s">
        <v>183</v>
      </c>
      <c r="C399" s="314" t="s">
        <v>196</v>
      </c>
      <c r="D399" s="28"/>
      <c r="E399" s="28" t="s">
        <v>65</v>
      </c>
      <c r="F399" s="28" t="s">
        <v>7</v>
      </c>
      <c r="G399" s="28" t="s">
        <v>74</v>
      </c>
      <c r="H399" s="28" t="s">
        <v>49</v>
      </c>
      <c r="I399" s="27">
        <v>38.21</v>
      </c>
      <c r="J399" s="244">
        <v>1642462</v>
      </c>
      <c r="K399" s="32">
        <v>42985.134781470821</v>
      </c>
      <c r="L399" s="270" t="s">
        <v>231</v>
      </c>
    </row>
    <row r="400" spans="1:52" s="290" customFormat="1" ht="15.75" customHeight="1">
      <c r="A400" s="314" t="s">
        <v>195</v>
      </c>
      <c r="B400" s="27" t="s">
        <v>183</v>
      </c>
      <c r="C400" s="314" t="s">
        <v>196</v>
      </c>
      <c r="D400" s="28"/>
      <c r="E400" s="35">
        <v>5</v>
      </c>
      <c r="F400" s="35">
        <v>1</v>
      </c>
      <c r="G400" s="35"/>
      <c r="H400" s="35">
        <v>6</v>
      </c>
      <c r="I400" s="35">
        <v>48.58</v>
      </c>
      <c r="J400" s="244">
        <v>1948910</v>
      </c>
      <c r="K400" s="48">
        <v>40117.538081515027</v>
      </c>
      <c r="L400" s="270" t="s">
        <v>231</v>
      </c>
    </row>
    <row r="401" spans="1:12" s="290" customFormat="1" ht="15.75" customHeight="1">
      <c r="A401" s="314" t="s">
        <v>195</v>
      </c>
      <c r="B401" s="27" t="s">
        <v>183</v>
      </c>
      <c r="C401" s="314" t="s">
        <v>196</v>
      </c>
      <c r="D401" s="28"/>
      <c r="E401" s="35">
        <v>5</v>
      </c>
      <c r="F401" s="35">
        <v>1</v>
      </c>
      <c r="G401" s="35"/>
      <c r="H401" s="35">
        <v>6</v>
      </c>
      <c r="I401" s="35">
        <v>40.200000000000003</v>
      </c>
      <c r="J401" s="244">
        <v>1617900</v>
      </c>
      <c r="K401" s="48">
        <v>40246.268656716413</v>
      </c>
      <c r="L401" s="270" t="s">
        <v>231</v>
      </c>
    </row>
    <row r="402" spans="1:12" s="290" customFormat="1" ht="15.75" customHeight="1">
      <c r="A402" s="340" t="s">
        <v>204</v>
      </c>
      <c r="B402" s="27"/>
      <c r="C402" s="328" t="s">
        <v>196</v>
      </c>
      <c r="D402" s="27"/>
      <c r="E402" s="292">
        <v>1</v>
      </c>
      <c r="F402" s="293">
        <v>1</v>
      </c>
      <c r="G402" s="27"/>
      <c r="H402" s="27">
        <v>6</v>
      </c>
      <c r="I402" s="294">
        <v>46.55</v>
      </c>
      <c r="J402" s="244">
        <v>2055000</v>
      </c>
      <c r="K402" s="40">
        <v>44146.079484425354</v>
      </c>
      <c r="L402" s="270" t="s">
        <v>231</v>
      </c>
    </row>
    <row r="403" spans="1:12" s="290" customFormat="1" ht="15.75" hidden="1" customHeight="1">
      <c r="A403" s="98" t="s">
        <v>201</v>
      </c>
      <c r="B403" s="98" t="s">
        <v>182</v>
      </c>
      <c r="C403" s="98" t="s">
        <v>52</v>
      </c>
      <c r="D403" s="49"/>
      <c r="E403" s="49">
        <v>11</v>
      </c>
      <c r="F403" s="49">
        <v>1</v>
      </c>
      <c r="G403" s="49"/>
      <c r="H403" s="49">
        <v>8</v>
      </c>
      <c r="I403" s="49">
        <v>31.5</v>
      </c>
      <c r="J403" s="244">
        <v>1130385</v>
      </c>
      <c r="K403" s="96">
        <v>35885.238095238092</v>
      </c>
      <c r="L403" s="35" t="s">
        <v>252</v>
      </c>
    </row>
    <row r="404" spans="1:12" s="290" customFormat="1" ht="15.75" hidden="1" customHeight="1">
      <c r="A404" s="98" t="s">
        <v>201</v>
      </c>
      <c r="B404" s="98" t="s">
        <v>182</v>
      </c>
      <c r="C404" s="98" t="s">
        <v>52</v>
      </c>
      <c r="D404" s="49"/>
      <c r="E404" s="49">
        <v>9</v>
      </c>
      <c r="F404" s="49">
        <v>1</v>
      </c>
      <c r="G404" s="49"/>
      <c r="H404" s="49">
        <v>8</v>
      </c>
      <c r="I404" s="49">
        <v>39.74</v>
      </c>
      <c r="J404" s="244">
        <v>1586770</v>
      </c>
      <c r="K404" s="96">
        <v>39928.787116255662</v>
      </c>
      <c r="L404" s="35" t="s">
        <v>252</v>
      </c>
    </row>
    <row r="405" spans="1:12" s="290" customFormat="1" ht="15.75" hidden="1" customHeight="1">
      <c r="A405" s="82" t="s">
        <v>253</v>
      </c>
      <c r="B405" s="82" t="s">
        <v>255</v>
      </c>
      <c r="C405" s="82"/>
      <c r="D405" s="82"/>
      <c r="E405" s="136" t="s">
        <v>254</v>
      </c>
      <c r="F405" s="82">
        <v>1</v>
      </c>
      <c r="G405" s="98"/>
      <c r="H405" s="82">
        <v>8</v>
      </c>
      <c r="I405" s="82">
        <v>47.48</v>
      </c>
      <c r="J405" s="244">
        <v>1929200</v>
      </c>
      <c r="K405" s="96">
        <v>40631.844987363103</v>
      </c>
      <c r="L405" s="82"/>
    </row>
    <row r="406" spans="1:12" s="290" customFormat="1" ht="15.75" hidden="1" customHeight="1">
      <c r="A406" s="82" t="s">
        <v>253</v>
      </c>
      <c r="B406" s="82" t="s">
        <v>255</v>
      </c>
      <c r="C406" s="82"/>
      <c r="D406" s="82"/>
      <c r="E406" s="136" t="s">
        <v>202</v>
      </c>
      <c r="F406" s="82">
        <v>2</v>
      </c>
      <c r="G406" s="98"/>
      <c r="H406" s="82">
        <v>6</v>
      </c>
      <c r="I406" s="82">
        <v>67.87</v>
      </c>
      <c r="J406" s="244">
        <v>2744800</v>
      </c>
      <c r="K406" s="96">
        <v>40442.021511713567</v>
      </c>
      <c r="L406" s="82"/>
    </row>
    <row r="407" spans="1:12" s="290" customFormat="1" ht="15.75" hidden="1" customHeight="1">
      <c r="A407" s="295" t="s">
        <v>195</v>
      </c>
      <c r="B407" s="98"/>
      <c r="C407" s="295" t="s">
        <v>258</v>
      </c>
      <c r="D407" s="98"/>
      <c r="E407" s="295">
        <v>3</v>
      </c>
      <c r="F407" s="296">
        <v>1</v>
      </c>
      <c r="G407" s="98"/>
      <c r="H407" s="295">
        <v>1</v>
      </c>
      <c r="I407" s="295" t="s">
        <v>262</v>
      </c>
      <c r="J407" s="297"/>
      <c r="K407" s="151"/>
      <c r="L407" s="270" t="s">
        <v>231</v>
      </c>
    </row>
    <row r="408" spans="1:12" s="290" customFormat="1" ht="15.75" hidden="1" customHeight="1">
      <c r="A408" s="82" t="s">
        <v>278</v>
      </c>
      <c r="B408" s="98"/>
      <c r="C408" s="82" t="s">
        <v>133</v>
      </c>
      <c r="D408" s="98"/>
      <c r="E408" s="295"/>
      <c r="F408" s="296">
        <v>2</v>
      </c>
      <c r="G408" s="98"/>
      <c r="H408" s="295">
        <v>6</v>
      </c>
      <c r="I408" s="295">
        <v>55</v>
      </c>
      <c r="J408" s="297"/>
      <c r="K408" s="151"/>
      <c r="L408" s="270" t="s">
        <v>231</v>
      </c>
    </row>
    <row r="409" spans="1:12" s="290" customFormat="1" ht="15.75" hidden="1" customHeight="1">
      <c r="A409" s="82" t="s">
        <v>278</v>
      </c>
      <c r="B409" s="98"/>
      <c r="C409" s="82" t="s">
        <v>133</v>
      </c>
      <c r="D409" s="98"/>
      <c r="E409" s="295"/>
      <c r="F409" s="296">
        <v>1</v>
      </c>
      <c r="G409" s="98"/>
      <c r="H409" s="295">
        <v>4</v>
      </c>
      <c r="I409" s="295">
        <v>43.3</v>
      </c>
      <c r="J409" s="297"/>
      <c r="K409" s="151"/>
      <c r="L409" s="270" t="s">
        <v>231</v>
      </c>
    </row>
    <row r="410" spans="1:12" s="290" customFormat="1" ht="15.75" hidden="1" customHeight="1">
      <c r="A410" s="295" t="s">
        <v>9</v>
      </c>
      <c r="B410" s="98"/>
      <c r="C410" s="295" t="s">
        <v>259</v>
      </c>
      <c r="D410" s="98"/>
      <c r="E410" s="295">
        <v>1</v>
      </c>
      <c r="F410" s="296">
        <v>1</v>
      </c>
      <c r="G410" s="98"/>
      <c r="H410" s="295">
        <v>3</v>
      </c>
      <c r="I410" s="295"/>
      <c r="J410" s="82">
        <v>1393000</v>
      </c>
      <c r="K410" s="151"/>
      <c r="L410" s="35" t="s">
        <v>252</v>
      </c>
    </row>
    <row r="411" spans="1:12" s="290" customFormat="1" ht="15.75" hidden="1" customHeight="1">
      <c r="A411" s="295" t="s">
        <v>9</v>
      </c>
      <c r="B411" s="98"/>
      <c r="C411" s="295" t="s">
        <v>259</v>
      </c>
      <c r="D411" s="98"/>
      <c r="E411" s="295">
        <v>1</v>
      </c>
      <c r="F411" s="296">
        <v>1</v>
      </c>
      <c r="G411" s="98"/>
      <c r="H411" s="295">
        <v>6</v>
      </c>
      <c r="I411" s="295"/>
      <c r="J411" s="82">
        <v>1967000</v>
      </c>
      <c r="K411" s="151"/>
      <c r="L411" s="35" t="s">
        <v>252</v>
      </c>
    </row>
    <row r="412" spans="1:12" s="290" customFormat="1" ht="29.25" customHeight="1">
      <c r="A412" s="329" t="s">
        <v>50</v>
      </c>
      <c r="B412" s="98"/>
      <c r="C412" s="329"/>
      <c r="D412" s="98"/>
      <c r="E412" s="295"/>
      <c r="F412" s="296">
        <v>1</v>
      </c>
      <c r="G412" s="98"/>
      <c r="H412" s="295" t="s">
        <v>261</v>
      </c>
      <c r="I412" s="295">
        <v>33.74</v>
      </c>
      <c r="J412" s="82">
        <v>1464000</v>
      </c>
      <c r="K412" s="151">
        <v>43390.634262003558</v>
      </c>
      <c r="L412" s="34" t="s">
        <v>69</v>
      </c>
    </row>
    <row r="413" spans="1:12" s="290" customFormat="1" ht="15.75" customHeight="1">
      <c r="A413" s="329" t="s">
        <v>28</v>
      </c>
      <c r="B413" s="98"/>
      <c r="C413" s="329" t="s">
        <v>260</v>
      </c>
      <c r="D413" s="98"/>
      <c r="E413" s="295"/>
      <c r="F413" s="296">
        <v>3</v>
      </c>
      <c r="G413" s="98"/>
      <c r="H413" s="295"/>
      <c r="I413" s="295">
        <v>73.5</v>
      </c>
      <c r="J413" s="82">
        <v>3230000</v>
      </c>
      <c r="K413" s="151">
        <v>43945.578231292515</v>
      </c>
      <c r="L413" s="270" t="s">
        <v>231</v>
      </c>
    </row>
    <row r="414" spans="1:12" s="290" customFormat="1" ht="15.75" hidden="1" customHeight="1">
      <c r="A414" s="295" t="s">
        <v>28</v>
      </c>
      <c r="B414" s="98"/>
      <c r="C414" s="295" t="s">
        <v>260</v>
      </c>
      <c r="D414" s="98"/>
      <c r="E414" s="295"/>
      <c r="F414" s="296">
        <v>3</v>
      </c>
      <c r="G414" s="98"/>
      <c r="H414" s="295"/>
      <c r="I414" s="295">
        <v>103</v>
      </c>
      <c r="J414" s="82">
        <v>4304000</v>
      </c>
      <c r="K414" s="151"/>
      <c r="L414" s="270" t="s">
        <v>231</v>
      </c>
    </row>
    <row r="415" spans="1:12" s="290" customFormat="1" ht="15.75" hidden="1" customHeight="1">
      <c r="A415" s="295" t="s">
        <v>257</v>
      </c>
      <c r="B415" s="98"/>
      <c r="C415" s="295"/>
      <c r="D415" s="98"/>
      <c r="E415" s="295">
        <v>2</v>
      </c>
      <c r="F415" s="296">
        <v>1</v>
      </c>
      <c r="G415" s="98"/>
      <c r="H415" s="295">
        <v>3</v>
      </c>
      <c r="I415" s="295">
        <v>35.200000000000003</v>
      </c>
      <c r="J415" s="82">
        <v>1180000</v>
      </c>
      <c r="K415" s="151">
        <v>33522.727272727272</v>
      </c>
      <c r="L415" s="295"/>
    </row>
    <row r="416" spans="1:12" s="290" customFormat="1" ht="15.75" customHeight="1">
      <c r="A416" s="318" t="s">
        <v>17</v>
      </c>
      <c r="B416" s="27" t="s">
        <v>180</v>
      </c>
      <c r="C416" s="318" t="s">
        <v>256</v>
      </c>
      <c r="D416" s="299" t="s">
        <v>263</v>
      </c>
      <c r="E416" s="299"/>
      <c r="F416" s="298">
        <v>1</v>
      </c>
      <c r="G416" s="98">
        <v>15</v>
      </c>
      <c r="H416" s="298">
        <v>6</v>
      </c>
      <c r="I416" s="298">
        <v>43.7</v>
      </c>
      <c r="J416" s="300">
        <v>1880000</v>
      </c>
      <c r="K416" s="151">
        <v>43020.594965675053</v>
      </c>
      <c r="L416" s="270" t="s">
        <v>231</v>
      </c>
    </row>
    <row r="417" spans="1:12" ht="15.75" hidden="1" customHeight="1">
      <c r="A417" s="98" t="s">
        <v>44</v>
      </c>
      <c r="B417" s="98" t="s">
        <v>180</v>
      </c>
      <c r="C417" s="98" t="s">
        <v>45</v>
      </c>
      <c r="D417" s="97"/>
      <c r="E417" s="97"/>
      <c r="F417" s="98">
        <v>2</v>
      </c>
      <c r="G417" s="98"/>
      <c r="H417" s="98">
        <v>1</v>
      </c>
      <c r="I417" s="98">
        <v>51</v>
      </c>
      <c r="J417" s="276">
        <v>2200000</v>
      </c>
      <c r="K417" s="151">
        <v>43137.254901960783</v>
      </c>
      <c r="L417" s="98"/>
    </row>
    <row r="418" spans="1:12" ht="15.75" hidden="1" customHeight="1">
      <c r="A418" s="98" t="s">
        <v>26</v>
      </c>
      <c r="B418" s="98" t="s">
        <v>206</v>
      </c>
      <c r="C418" s="98" t="s">
        <v>264</v>
      </c>
      <c r="D418" s="98"/>
      <c r="E418" s="97" t="s">
        <v>49</v>
      </c>
      <c r="F418" s="98">
        <v>1</v>
      </c>
      <c r="G418" s="98">
        <v>9</v>
      </c>
      <c r="H418" s="98">
        <v>4</v>
      </c>
      <c r="I418" s="98">
        <v>34.299999999999997</v>
      </c>
      <c r="J418" s="276">
        <v>1350000</v>
      </c>
      <c r="K418" s="151">
        <v>39358.600583090381</v>
      </c>
      <c r="L418" s="98"/>
    </row>
    <row r="419" spans="1:12" ht="15.75" hidden="1" customHeight="1">
      <c r="A419" s="98" t="s">
        <v>26</v>
      </c>
      <c r="B419" s="98" t="s">
        <v>206</v>
      </c>
      <c r="C419" s="98" t="s">
        <v>264</v>
      </c>
      <c r="D419" s="98"/>
      <c r="E419" s="97" t="s">
        <v>49</v>
      </c>
      <c r="F419" s="98">
        <v>1</v>
      </c>
      <c r="G419" s="98">
        <v>9</v>
      </c>
      <c r="H419" s="98">
        <v>8</v>
      </c>
      <c r="I419" s="98">
        <v>34.299999999999997</v>
      </c>
      <c r="J419" s="276">
        <v>1380000</v>
      </c>
      <c r="K419" s="151">
        <v>40233.236151603502</v>
      </c>
      <c r="L419" s="98"/>
    </row>
    <row r="420" spans="1:12" ht="15.75" hidden="1" customHeight="1">
      <c r="A420" s="214" t="s">
        <v>26</v>
      </c>
      <c r="B420" s="214" t="s">
        <v>206</v>
      </c>
      <c r="C420" s="214" t="s">
        <v>264</v>
      </c>
      <c r="D420" s="214"/>
      <c r="E420" s="216" t="s">
        <v>49</v>
      </c>
      <c r="F420" s="214">
        <v>1</v>
      </c>
      <c r="G420" s="214">
        <v>9</v>
      </c>
      <c r="H420" s="214">
        <v>7</v>
      </c>
      <c r="I420" s="214">
        <v>34.299999999999997</v>
      </c>
      <c r="J420" s="301">
        <v>1350000</v>
      </c>
      <c r="K420" s="217">
        <v>39358.600583090381</v>
      </c>
      <c r="L420" s="214"/>
    </row>
    <row r="421" spans="1:12" ht="15.75" customHeight="1">
      <c r="A421" s="318" t="s">
        <v>48</v>
      </c>
      <c r="B421" s="98" t="s">
        <v>207</v>
      </c>
      <c r="C421" s="318" t="s">
        <v>265</v>
      </c>
      <c r="D421" s="98" t="s">
        <v>266</v>
      </c>
      <c r="E421" s="97" t="s">
        <v>72</v>
      </c>
      <c r="F421" s="98">
        <v>2</v>
      </c>
      <c r="G421" s="98">
        <v>11</v>
      </c>
      <c r="H421" s="98">
        <v>9</v>
      </c>
      <c r="I421" s="98">
        <v>87</v>
      </c>
      <c r="J421" s="276">
        <v>3400000</v>
      </c>
      <c r="K421" s="151">
        <v>39080.45977011494</v>
      </c>
      <c r="L421" s="270" t="s">
        <v>231</v>
      </c>
    </row>
    <row r="422" spans="1:12" ht="15.75" customHeight="1">
      <c r="A422" s="318" t="s">
        <v>48</v>
      </c>
      <c r="B422" s="98" t="s">
        <v>207</v>
      </c>
      <c r="C422" s="318" t="s">
        <v>265</v>
      </c>
      <c r="D422" s="98" t="s">
        <v>267</v>
      </c>
      <c r="E422" s="97"/>
      <c r="F422" s="98">
        <v>2</v>
      </c>
      <c r="G422" s="98">
        <v>11</v>
      </c>
      <c r="H422" s="98">
        <v>11</v>
      </c>
      <c r="I422" s="98">
        <v>82</v>
      </c>
      <c r="J422" s="276">
        <v>3200000</v>
      </c>
      <c r="K422" s="151">
        <v>39024.390243902439</v>
      </c>
      <c r="L422" s="270" t="s">
        <v>231</v>
      </c>
    </row>
    <row r="423" spans="1:12" s="273" customFormat="1" ht="15.75" hidden="1" customHeight="1">
      <c r="A423" s="98" t="s">
        <v>205</v>
      </c>
      <c r="B423" s="27" t="s">
        <v>180</v>
      </c>
      <c r="C423" s="152" t="s">
        <v>199</v>
      </c>
      <c r="D423" s="98"/>
      <c r="E423" s="97" t="s">
        <v>132</v>
      </c>
      <c r="F423" s="98">
        <v>1</v>
      </c>
      <c r="G423" s="98"/>
      <c r="H423" s="98">
        <v>5</v>
      </c>
      <c r="I423" s="98">
        <v>49.76</v>
      </c>
      <c r="J423" s="276"/>
      <c r="K423" s="151"/>
      <c r="L423" s="98"/>
    </row>
    <row r="424" spans="1:12" s="302" customFormat="1" ht="15.75" hidden="1" customHeight="1">
      <c r="A424" s="27" t="s">
        <v>24</v>
      </c>
      <c r="B424" s="27" t="s">
        <v>183</v>
      </c>
      <c r="C424" s="27" t="s">
        <v>25</v>
      </c>
      <c r="D424" s="35"/>
      <c r="E424" s="35"/>
      <c r="F424" s="35">
        <v>1</v>
      </c>
      <c r="G424" s="35"/>
      <c r="H424" s="35">
        <v>2</v>
      </c>
      <c r="I424" s="35">
        <v>37.200000000000003</v>
      </c>
      <c r="J424" s="51">
        <v>1650000</v>
      </c>
      <c r="K424" s="48">
        <v>44354.838709677417</v>
      </c>
      <c r="L424" s="87" t="s">
        <v>230</v>
      </c>
    </row>
    <row r="425" spans="1:12" s="290" customFormat="1" ht="15.75" hidden="1" customHeight="1">
      <c r="A425" s="27" t="s">
        <v>24</v>
      </c>
      <c r="B425" s="27" t="s">
        <v>183</v>
      </c>
      <c r="C425" s="27" t="s">
        <v>25</v>
      </c>
      <c r="D425" s="35"/>
      <c r="E425" s="35"/>
      <c r="F425" s="35">
        <v>1</v>
      </c>
      <c r="G425" s="35"/>
      <c r="H425" s="35">
        <v>3</v>
      </c>
      <c r="I425" s="35">
        <v>33.299999999999997</v>
      </c>
      <c r="J425" s="51">
        <v>1470000</v>
      </c>
      <c r="K425" s="48">
        <v>44144.144144144149</v>
      </c>
      <c r="L425" s="87" t="s">
        <v>230</v>
      </c>
    </row>
    <row r="426" spans="1:12" s="290" customFormat="1" ht="15.75" customHeight="1">
      <c r="A426" s="318" t="s">
        <v>144</v>
      </c>
      <c r="B426" s="98" t="s">
        <v>183</v>
      </c>
      <c r="C426" s="318" t="s">
        <v>145</v>
      </c>
      <c r="D426" s="97" t="s">
        <v>146</v>
      </c>
      <c r="E426" s="97" t="s">
        <v>7</v>
      </c>
      <c r="F426" s="97">
        <v>1</v>
      </c>
      <c r="G426" s="97">
        <v>16</v>
      </c>
      <c r="H426" s="97" t="s">
        <v>80</v>
      </c>
      <c r="I426" s="98">
        <v>42.49</v>
      </c>
      <c r="J426" s="89">
        <v>1899560</v>
      </c>
      <c r="K426" s="234">
        <v>44706.048481995764</v>
      </c>
      <c r="L426" s="270" t="s">
        <v>231</v>
      </c>
    </row>
    <row r="427" spans="1:12" s="290" customFormat="1" ht="15.75" customHeight="1">
      <c r="A427" s="314" t="s">
        <v>147</v>
      </c>
      <c r="B427" s="27" t="s">
        <v>181</v>
      </c>
      <c r="C427" s="314" t="s">
        <v>148</v>
      </c>
      <c r="D427" s="28" t="s">
        <v>149</v>
      </c>
      <c r="E427" s="28">
        <v>4</v>
      </c>
      <c r="F427" s="28">
        <v>2</v>
      </c>
      <c r="G427" s="28" t="s">
        <v>80</v>
      </c>
      <c r="H427" s="28" t="s">
        <v>43</v>
      </c>
      <c r="I427" s="38">
        <v>57.374000000000002</v>
      </c>
      <c r="J427" s="51">
        <v>2155000</v>
      </c>
      <c r="K427" s="32">
        <v>37037.682573988219</v>
      </c>
      <c r="L427" s="270" t="s">
        <v>231</v>
      </c>
    </row>
    <row r="428" spans="1:12" s="290" customFormat="1" ht="15.75" customHeight="1">
      <c r="A428" s="314" t="s">
        <v>195</v>
      </c>
      <c r="B428" s="27" t="s">
        <v>183</v>
      </c>
      <c r="C428" s="314" t="s">
        <v>196</v>
      </c>
      <c r="D428" s="28"/>
      <c r="E428" s="28" t="s">
        <v>81</v>
      </c>
      <c r="F428" s="28" t="s">
        <v>7</v>
      </c>
      <c r="G428" s="28" t="s">
        <v>74</v>
      </c>
      <c r="H428" s="28" t="s">
        <v>7</v>
      </c>
      <c r="I428" s="27">
        <v>36.07</v>
      </c>
      <c r="J428" s="51">
        <v>1472800</v>
      </c>
      <c r="K428" s="32">
        <v>40831.716107568616</v>
      </c>
      <c r="L428" s="270" t="s">
        <v>231</v>
      </c>
    </row>
    <row r="429" spans="1:12" s="290" customFormat="1" ht="15.75" customHeight="1">
      <c r="A429" s="328" t="s">
        <v>195</v>
      </c>
      <c r="B429" s="43" t="s">
        <v>183</v>
      </c>
      <c r="C429" s="328" t="s">
        <v>196</v>
      </c>
      <c r="D429" s="92"/>
      <c r="E429" s="92" t="s">
        <v>225</v>
      </c>
      <c r="F429" s="92" t="s">
        <v>7</v>
      </c>
      <c r="G429" s="92" t="s">
        <v>74</v>
      </c>
      <c r="H429" s="92" t="s">
        <v>7</v>
      </c>
      <c r="I429" s="43">
        <v>36.07</v>
      </c>
      <c r="J429" s="51">
        <v>1472800</v>
      </c>
      <c r="K429" s="93">
        <v>40831.716107568616</v>
      </c>
      <c r="L429" s="270" t="s">
        <v>231</v>
      </c>
    </row>
    <row r="430" spans="1:12" s="290" customFormat="1" ht="15.75" customHeight="1">
      <c r="A430" s="321" t="s">
        <v>195</v>
      </c>
      <c r="B430" s="81" t="s">
        <v>183</v>
      </c>
      <c r="C430" s="321" t="s">
        <v>196</v>
      </c>
      <c r="D430" s="165"/>
      <c r="E430" s="165" t="s">
        <v>71</v>
      </c>
      <c r="F430" s="165" t="s">
        <v>7</v>
      </c>
      <c r="G430" s="165" t="s">
        <v>74</v>
      </c>
      <c r="H430" s="165" t="s">
        <v>7</v>
      </c>
      <c r="I430" s="81">
        <v>36.85</v>
      </c>
      <c r="J430" s="51">
        <v>1504000</v>
      </c>
      <c r="K430" s="303">
        <v>40814.111261872451</v>
      </c>
      <c r="L430" s="270" t="s">
        <v>231</v>
      </c>
    </row>
    <row r="431" spans="1:12" s="290" customFormat="1" ht="15.75" customHeight="1">
      <c r="A431" s="314" t="s">
        <v>195</v>
      </c>
      <c r="B431" s="27" t="s">
        <v>183</v>
      </c>
      <c r="C431" s="314" t="s">
        <v>196</v>
      </c>
      <c r="D431" s="28"/>
      <c r="E431" s="28" t="s">
        <v>65</v>
      </c>
      <c r="F431" s="28" t="s">
        <v>7</v>
      </c>
      <c r="G431" s="28" t="s">
        <v>74</v>
      </c>
      <c r="H431" s="28" t="s">
        <v>7</v>
      </c>
      <c r="I431" s="27">
        <v>36.85</v>
      </c>
      <c r="J431" s="51">
        <v>1504000</v>
      </c>
      <c r="K431" s="32">
        <v>40000</v>
      </c>
      <c r="L431" s="270" t="s">
        <v>231</v>
      </c>
    </row>
    <row r="432" spans="1:12" s="290" customFormat="1" ht="15.75" customHeight="1">
      <c r="A432" s="314" t="s">
        <v>195</v>
      </c>
      <c r="B432" s="27" t="s">
        <v>183</v>
      </c>
      <c r="C432" s="314" t="s">
        <v>196</v>
      </c>
      <c r="D432" s="28"/>
      <c r="E432" s="28" t="s">
        <v>65</v>
      </c>
      <c r="F432" s="28" t="s">
        <v>7</v>
      </c>
      <c r="G432" s="28" t="s">
        <v>74</v>
      </c>
      <c r="H432" s="28" t="s">
        <v>49</v>
      </c>
      <c r="I432" s="27">
        <v>38.21</v>
      </c>
      <c r="J432" s="51">
        <v>1642462</v>
      </c>
      <c r="K432" s="32">
        <v>42985.134781470821</v>
      </c>
      <c r="L432" s="270" t="s">
        <v>231</v>
      </c>
    </row>
    <row r="433" spans="1:12" s="290" customFormat="1" ht="15.75" customHeight="1">
      <c r="A433" s="314" t="s">
        <v>195</v>
      </c>
      <c r="B433" s="27" t="s">
        <v>183</v>
      </c>
      <c r="C433" s="314" t="s">
        <v>196</v>
      </c>
      <c r="D433" s="28"/>
      <c r="E433" s="35">
        <v>5</v>
      </c>
      <c r="F433" s="35">
        <v>1</v>
      </c>
      <c r="G433" s="35"/>
      <c r="H433" s="35">
        <v>6</v>
      </c>
      <c r="I433" s="35">
        <v>48.58</v>
      </c>
      <c r="J433" s="51">
        <v>1948910</v>
      </c>
      <c r="K433" s="48">
        <v>40117.538081515027</v>
      </c>
      <c r="L433" s="270" t="s">
        <v>231</v>
      </c>
    </row>
    <row r="434" spans="1:12" s="290" customFormat="1" ht="15.75" customHeight="1">
      <c r="A434" s="314" t="s">
        <v>195</v>
      </c>
      <c r="B434" s="27" t="s">
        <v>183</v>
      </c>
      <c r="C434" s="314" t="s">
        <v>196</v>
      </c>
      <c r="D434" s="28"/>
      <c r="E434" s="35">
        <v>5</v>
      </c>
      <c r="F434" s="35">
        <v>1</v>
      </c>
      <c r="G434" s="35"/>
      <c r="H434" s="35">
        <v>6</v>
      </c>
      <c r="I434" s="35">
        <v>40.200000000000003</v>
      </c>
      <c r="J434" s="51">
        <v>1617900</v>
      </c>
      <c r="K434" s="48">
        <v>40246.268656716413</v>
      </c>
      <c r="L434" s="270" t="s">
        <v>231</v>
      </c>
    </row>
    <row r="435" spans="1:12" s="290" customFormat="1" ht="15.75" customHeight="1">
      <c r="A435" s="340" t="s">
        <v>204</v>
      </c>
      <c r="B435" s="27"/>
      <c r="C435" s="328" t="s">
        <v>196</v>
      </c>
      <c r="D435" s="27"/>
      <c r="E435" s="292">
        <v>1</v>
      </c>
      <c r="F435" s="293">
        <v>1</v>
      </c>
      <c r="G435" s="27"/>
      <c r="H435" s="27">
        <v>6</v>
      </c>
      <c r="I435" s="294">
        <v>46.55</v>
      </c>
      <c r="J435" s="51">
        <v>2030000</v>
      </c>
      <c r="K435" s="40">
        <v>43609.022556390977</v>
      </c>
      <c r="L435" s="270" t="s">
        <v>231</v>
      </c>
    </row>
    <row r="436" spans="1:12" s="290" customFormat="1" ht="15.75" hidden="1" customHeight="1">
      <c r="A436" s="98" t="s">
        <v>201</v>
      </c>
      <c r="B436" s="98" t="s">
        <v>182</v>
      </c>
      <c r="C436" s="176" t="s">
        <v>52</v>
      </c>
      <c r="D436" s="49"/>
      <c r="E436" s="49">
        <v>11</v>
      </c>
      <c r="F436" s="49">
        <v>1</v>
      </c>
      <c r="G436" s="49"/>
      <c r="H436" s="49">
        <v>8</v>
      </c>
      <c r="I436" s="49">
        <v>31.5</v>
      </c>
      <c r="J436" s="51">
        <v>1130385</v>
      </c>
      <c r="K436" s="96">
        <v>35885.238095238092</v>
      </c>
      <c r="L436" s="35" t="s">
        <v>252</v>
      </c>
    </row>
    <row r="437" spans="1:12" s="290" customFormat="1" ht="15.75" hidden="1" customHeight="1">
      <c r="A437" s="98" t="s">
        <v>201</v>
      </c>
      <c r="B437" s="98" t="s">
        <v>182</v>
      </c>
      <c r="C437" s="176" t="s">
        <v>52</v>
      </c>
      <c r="D437" s="49"/>
      <c r="E437" s="49">
        <v>9</v>
      </c>
      <c r="F437" s="49">
        <v>1</v>
      </c>
      <c r="G437" s="49"/>
      <c r="H437" s="49">
        <v>8</v>
      </c>
      <c r="I437" s="49">
        <v>39.74</v>
      </c>
      <c r="J437" s="51">
        <v>1586770</v>
      </c>
      <c r="K437" s="96">
        <v>39928.787116255662</v>
      </c>
      <c r="L437" s="35" t="s">
        <v>252</v>
      </c>
    </row>
    <row r="438" spans="1:12" s="290" customFormat="1" ht="15.75" hidden="1" customHeight="1">
      <c r="A438" s="82" t="s">
        <v>253</v>
      </c>
      <c r="B438" s="82" t="s">
        <v>255</v>
      </c>
      <c r="C438" s="82"/>
      <c r="D438" s="82"/>
      <c r="E438" s="136" t="s">
        <v>254</v>
      </c>
      <c r="F438" s="82">
        <v>1</v>
      </c>
      <c r="G438" s="98"/>
      <c r="H438" s="82">
        <v>8</v>
      </c>
      <c r="I438" s="82">
        <v>47.48</v>
      </c>
      <c r="J438" s="51">
        <v>1929200</v>
      </c>
      <c r="K438" s="96">
        <v>40631.844987363103</v>
      </c>
      <c r="L438" s="82"/>
    </row>
    <row r="439" spans="1:12" s="290" customFormat="1" ht="15.75" hidden="1" customHeight="1">
      <c r="A439" s="82" t="s">
        <v>253</v>
      </c>
      <c r="B439" s="82" t="s">
        <v>255</v>
      </c>
      <c r="C439" s="82"/>
      <c r="D439" s="82"/>
      <c r="E439" s="136" t="s">
        <v>202</v>
      </c>
      <c r="F439" s="82">
        <v>2</v>
      </c>
      <c r="G439" s="98"/>
      <c r="H439" s="82">
        <v>6</v>
      </c>
      <c r="I439" s="82">
        <v>67.87</v>
      </c>
      <c r="J439" s="51">
        <v>2744800</v>
      </c>
      <c r="K439" s="96">
        <v>40442.021511713567</v>
      </c>
      <c r="L439" s="82"/>
    </row>
    <row r="440" spans="1:12" s="14" customFormat="1" ht="15.75" customHeight="1">
      <c r="A440" s="314" t="s">
        <v>10</v>
      </c>
      <c r="B440" s="27" t="s">
        <v>180</v>
      </c>
      <c r="C440" s="314" t="s">
        <v>11</v>
      </c>
      <c r="D440" s="28" t="s">
        <v>12</v>
      </c>
      <c r="E440" s="28" t="s">
        <v>7</v>
      </c>
      <c r="F440" s="28" t="s">
        <v>75</v>
      </c>
      <c r="G440" s="28">
        <v>18</v>
      </c>
      <c r="H440" s="28" t="s">
        <v>78</v>
      </c>
      <c r="I440" s="27">
        <v>79.599999999999994</v>
      </c>
      <c r="J440" s="27">
        <v>3024800</v>
      </c>
      <c r="K440" s="27">
        <v>38000</v>
      </c>
      <c r="L440" s="29" t="s">
        <v>69</v>
      </c>
    </row>
    <row r="441" spans="1:12" ht="15.75" hidden="1" customHeight="1">
      <c r="A441" s="82" t="s">
        <v>276</v>
      </c>
      <c r="B441" s="82"/>
      <c r="C441" s="82" t="s">
        <v>277</v>
      </c>
      <c r="D441" s="82"/>
      <c r="E441" s="136"/>
      <c r="F441" s="82">
        <v>3</v>
      </c>
      <c r="G441" s="82"/>
      <c r="H441" s="82">
        <v>3</v>
      </c>
      <c r="I441" s="82">
        <v>107.4</v>
      </c>
      <c r="J441" s="304">
        <v>2685000</v>
      </c>
      <c r="K441" s="137">
        <v>25000</v>
      </c>
      <c r="L441" s="270" t="s">
        <v>231</v>
      </c>
    </row>
    <row r="442" spans="1:12" ht="15.75" hidden="1" customHeight="1">
      <c r="A442" s="82" t="s">
        <v>276</v>
      </c>
      <c r="B442" s="82"/>
      <c r="C442" s="82" t="s">
        <v>277</v>
      </c>
      <c r="D442" s="82"/>
      <c r="E442" s="136"/>
      <c r="F442" s="82">
        <v>3</v>
      </c>
      <c r="G442" s="82"/>
      <c r="H442" s="82">
        <v>3</v>
      </c>
      <c r="I442" s="82">
        <v>107.9</v>
      </c>
      <c r="J442" s="304">
        <v>2697500</v>
      </c>
      <c r="K442" s="137">
        <v>25000</v>
      </c>
      <c r="L442" s="270" t="s">
        <v>231</v>
      </c>
    </row>
    <row r="443" spans="1:12" ht="15.75" hidden="1" customHeight="1">
      <c r="A443" s="82" t="s">
        <v>276</v>
      </c>
      <c r="B443" s="82"/>
      <c r="C443" s="82" t="s">
        <v>277</v>
      </c>
      <c r="D443" s="82"/>
      <c r="E443" s="136"/>
      <c r="F443" s="82">
        <v>3</v>
      </c>
      <c r="G443" s="82"/>
      <c r="H443" s="82">
        <v>5</v>
      </c>
      <c r="I443" s="82">
        <v>108.2</v>
      </c>
      <c r="J443" s="304">
        <v>2705000</v>
      </c>
      <c r="K443" s="137">
        <v>25000</v>
      </c>
      <c r="L443" s="270" t="s">
        <v>231</v>
      </c>
    </row>
    <row r="444" spans="1:12" ht="15.75" hidden="1" customHeight="1">
      <c r="A444" s="82" t="s">
        <v>276</v>
      </c>
      <c r="B444" s="82"/>
      <c r="C444" s="82" t="s">
        <v>277</v>
      </c>
      <c r="D444" s="82"/>
      <c r="E444" s="136"/>
      <c r="F444" s="82">
        <v>3</v>
      </c>
      <c r="G444" s="82"/>
      <c r="H444" s="82">
        <v>4</v>
      </c>
      <c r="I444" s="82">
        <v>108.3</v>
      </c>
      <c r="J444" s="304">
        <v>2707500</v>
      </c>
      <c r="K444" s="137">
        <v>25000</v>
      </c>
      <c r="L444" s="270" t="s">
        <v>231</v>
      </c>
    </row>
    <row r="445" spans="1:12" ht="15.75" hidden="1" customHeight="1">
      <c r="A445" s="82" t="s">
        <v>276</v>
      </c>
      <c r="B445" s="82"/>
      <c r="C445" s="82" t="s">
        <v>277</v>
      </c>
      <c r="D445" s="82"/>
      <c r="E445" s="136"/>
      <c r="F445" s="82">
        <v>3</v>
      </c>
      <c r="G445" s="82"/>
      <c r="H445" s="82">
        <v>3</v>
      </c>
      <c r="I445" s="82">
        <v>108.7</v>
      </c>
      <c r="J445" s="304">
        <v>2717500</v>
      </c>
      <c r="K445" s="137">
        <v>25000</v>
      </c>
      <c r="L445" s="270" t="s">
        <v>231</v>
      </c>
    </row>
    <row r="446" spans="1:12" ht="15.75" hidden="1" customHeight="1">
      <c r="A446" s="82" t="s">
        <v>276</v>
      </c>
      <c r="B446" s="82"/>
      <c r="C446" s="82" t="s">
        <v>277</v>
      </c>
      <c r="D446" s="82"/>
      <c r="E446" s="136"/>
      <c r="F446" s="82">
        <v>3</v>
      </c>
      <c r="G446" s="82"/>
      <c r="H446" s="82">
        <v>5</v>
      </c>
      <c r="I446" s="82">
        <v>109.1</v>
      </c>
      <c r="J446" s="304">
        <v>2727500</v>
      </c>
      <c r="K446" s="137">
        <v>25000</v>
      </c>
      <c r="L446" s="270" t="s">
        <v>231</v>
      </c>
    </row>
    <row r="447" spans="1:12" ht="15.75" hidden="1" customHeight="1">
      <c r="A447" s="82" t="s">
        <v>276</v>
      </c>
      <c r="B447" s="82"/>
      <c r="C447" s="82" t="s">
        <v>277</v>
      </c>
      <c r="D447" s="82"/>
      <c r="E447" s="136"/>
      <c r="F447" s="82">
        <v>3</v>
      </c>
      <c r="G447" s="82"/>
      <c r="H447" s="82">
        <v>4</v>
      </c>
      <c r="I447" s="82">
        <v>109.5</v>
      </c>
      <c r="J447" s="304">
        <v>2737500</v>
      </c>
      <c r="K447" s="137">
        <v>25000</v>
      </c>
      <c r="L447" s="270" t="s">
        <v>231</v>
      </c>
    </row>
    <row r="448" spans="1:12" ht="15.75" hidden="1" customHeight="1">
      <c r="A448" s="82" t="s">
        <v>276</v>
      </c>
      <c r="B448" s="82"/>
      <c r="C448" s="82" t="s">
        <v>277</v>
      </c>
      <c r="D448" s="82"/>
      <c r="E448" s="136"/>
      <c r="F448" s="82">
        <v>3</v>
      </c>
      <c r="G448" s="82"/>
      <c r="H448" s="82">
        <v>3</v>
      </c>
      <c r="I448" s="82">
        <v>109.7</v>
      </c>
      <c r="J448" s="304">
        <v>2742500</v>
      </c>
      <c r="K448" s="137">
        <v>25000</v>
      </c>
      <c r="L448" s="270" t="s">
        <v>231</v>
      </c>
    </row>
    <row r="449" spans="1:52" ht="15.75" hidden="1" customHeight="1">
      <c r="A449" s="82" t="s">
        <v>276</v>
      </c>
      <c r="B449" s="82"/>
      <c r="C449" s="82" t="s">
        <v>277</v>
      </c>
      <c r="D449" s="82"/>
      <c r="E449" s="136"/>
      <c r="F449" s="82">
        <v>3</v>
      </c>
      <c r="G449" s="82"/>
      <c r="H449" s="82">
        <v>4</v>
      </c>
      <c r="I449" s="82">
        <v>110.3</v>
      </c>
      <c r="J449" s="304">
        <v>2757500</v>
      </c>
      <c r="K449" s="137">
        <v>25000</v>
      </c>
      <c r="L449" s="270" t="s">
        <v>231</v>
      </c>
    </row>
    <row r="450" spans="1:52" ht="15.75" hidden="1" customHeight="1">
      <c r="A450" s="82" t="s">
        <v>276</v>
      </c>
      <c r="B450" s="82"/>
      <c r="C450" s="82" t="s">
        <v>277</v>
      </c>
      <c r="D450" s="82"/>
      <c r="E450" s="136"/>
      <c r="F450" s="82">
        <v>3</v>
      </c>
      <c r="G450" s="82"/>
      <c r="H450" s="82">
        <v>8</v>
      </c>
      <c r="I450" s="82">
        <v>111.4</v>
      </c>
      <c r="J450" s="304">
        <v>2785000</v>
      </c>
      <c r="K450" s="137">
        <v>25000</v>
      </c>
      <c r="L450" s="270" t="s">
        <v>231</v>
      </c>
    </row>
    <row r="451" spans="1:52" ht="15.75" hidden="1" customHeight="1">
      <c r="A451" s="82" t="s">
        <v>276</v>
      </c>
      <c r="B451" s="82"/>
      <c r="C451" s="82" t="s">
        <v>277</v>
      </c>
      <c r="D451" s="82"/>
      <c r="E451" s="136"/>
      <c r="F451" s="82">
        <v>3</v>
      </c>
      <c r="G451" s="82"/>
      <c r="H451" s="82">
        <v>6</v>
      </c>
      <c r="I451" s="82">
        <v>111.5</v>
      </c>
      <c r="J451" s="304">
        <v>2787500</v>
      </c>
      <c r="K451" s="137">
        <v>25000</v>
      </c>
      <c r="L451" s="270" t="s">
        <v>231</v>
      </c>
    </row>
    <row r="452" spans="1:52" ht="15.75" hidden="1" customHeight="1">
      <c r="A452" s="82" t="s">
        <v>276</v>
      </c>
      <c r="B452" s="82"/>
      <c r="C452" s="82" t="s">
        <v>277</v>
      </c>
      <c r="D452" s="82"/>
      <c r="E452" s="136"/>
      <c r="F452" s="82">
        <v>3</v>
      </c>
      <c r="G452" s="82"/>
      <c r="H452" s="82">
        <v>7</v>
      </c>
      <c r="I452" s="82">
        <v>111.5</v>
      </c>
      <c r="J452" s="304">
        <v>2787500</v>
      </c>
      <c r="K452" s="137">
        <v>25000</v>
      </c>
      <c r="L452" s="270" t="s">
        <v>231</v>
      </c>
    </row>
    <row r="453" spans="1:52" ht="15.75" hidden="1" customHeight="1">
      <c r="A453" s="82" t="s">
        <v>276</v>
      </c>
      <c r="B453" s="82"/>
      <c r="C453" s="82" t="s">
        <v>277</v>
      </c>
      <c r="D453" s="82"/>
      <c r="E453" s="136"/>
      <c r="F453" s="82">
        <v>3</v>
      </c>
      <c r="G453" s="82"/>
      <c r="H453" s="82">
        <v>8</v>
      </c>
      <c r="I453" s="82">
        <v>111.7</v>
      </c>
      <c r="J453" s="304">
        <v>2792500</v>
      </c>
      <c r="K453" s="137">
        <v>25000</v>
      </c>
      <c r="L453" s="270" t="s">
        <v>231</v>
      </c>
    </row>
    <row r="454" spans="1:52" ht="15.75" hidden="1" customHeight="1">
      <c r="A454" s="82" t="s">
        <v>276</v>
      </c>
      <c r="B454" s="82"/>
      <c r="C454" s="82" t="s">
        <v>277</v>
      </c>
      <c r="D454" s="82"/>
      <c r="E454" s="136"/>
      <c r="F454" s="82">
        <v>3</v>
      </c>
      <c r="G454" s="82"/>
      <c r="H454" s="82">
        <v>5</v>
      </c>
      <c r="I454" s="82">
        <v>111.9</v>
      </c>
      <c r="J454" s="304">
        <v>2797500</v>
      </c>
      <c r="K454" s="137">
        <v>25000</v>
      </c>
      <c r="L454" s="270" t="s">
        <v>231</v>
      </c>
    </row>
    <row r="455" spans="1:52" ht="15.75" hidden="1" customHeight="1">
      <c r="A455" s="82" t="s">
        <v>276</v>
      </c>
      <c r="B455" s="82"/>
      <c r="C455" s="82" t="s">
        <v>277</v>
      </c>
      <c r="D455" s="82"/>
      <c r="E455" s="136"/>
      <c r="F455" s="82">
        <v>3</v>
      </c>
      <c r="G455" s="82"/>
      <c r="H455" s="82">
        <v>6</v>
      </c>
      <c r="I455" s="82">
        <v>112</v>
      </c>
      <c r="J455" s="304">
        <v>2800000</v>
      </c>
      <c r="K455" s="137">
        <v>25000</v>
      </c>
      <c r="L455" s="270" t="s">
        <v>231</v>
      </c>
    </row>
    <row r="456" spans="1:52" ht="15.75" hidden="1" customHeight="1">
      <c r="A456" s="82" t="s">
        <v>276</v>
      </c>
      <c r="B456" s="82"/>
      <c r="C456" s="82" t="s">
        <v>277</v>
      </c>
      <c r="D456" s="82"/>
      <c r="E456" s="136"/>
      <c r="F456" s="82">
        <v>3</v>
      </c>
      <c r="G456" s="82"/>
      <c r="H456" s="82">
        <v>7</v>
      </c>
      <c r="I456" s="82">
        <v>112</v>
      </c>
      <c r="J456" s="304">
        <v>2800000</v>
      </c>
      <c r="K456" s="137">
        <v>25000</v>
      </c>
      <c r="L456" s="270" t="s">
        <v>231</v>
      </c>
    </row>
    <row r="457" spans="1:52" ht="15.75" hidden="1" customHeight="1">
      <c r="A457" s="82" t="s">
        <v>276</v>
      </c>
      <c r="B457" s="82"/>
      <c r="C457" s="82" t="s">
        <v>277</v>
      </c>
      <c r="D457" s="82"/>
      <c r="E457" s="136"/>
      <c r="F457" s="82">
        <v>3</v>
      </c>
      <c r="G457" s="82"/>
      <c r="H457" s="82">
        <v>7</v>
      </c>
      <c r="I457" s="82">
        <v>112.5</v>
      </c>
      <c r="J457" s="304">
        <v>2812500</v>
      </c>
      <c r="K457" s="137">
        <v>25000</v>
      </c>
      <c r="L457" s="270" t="s">
        <v>231</v>
      </c>
    </row>
    <row r="458" spans="1:52" ht="15.75" hidden="1" customHeight="1">
      <c r="A458" s="82" t="s">
        <v>276</v>
      </c>
      <c r="B458" s="82"/>
      <c r="C458" s="82" t="s">
        <v>277</v>
      </c>
      <c r="D458" s="82"/>
      <c r="E458" s="136"/>
      <c r="F458" s="82">
        <v>3</v>
      </c>
      <c r="G458" s="82"/>
      <c r="H458" s="82">
        <v>6</v>
      </c>
      <c r="I458" s="82">
        <v>112.8</v>
      </c>
      <c r="J458" s="304">
        <v>2820000</v>
      </c>
      <c r="K458" s="137">
        <v>25000</v>
      </c>
      <c r="L458" s="270" t="s">
        <v>231</v>
      </c>
    </row>
    <row r="459" spans="1:52" ht="15.75" hidden="1" customHeight="1">
      <c r="A459" s="82" t="s">
        <v>276</v>
      </c>
      <c r="B459" s="82"/>
      <c r="C459" s="82" t="s">
        <v>277</v>
      </c>
      <c r="D459" s="82"/>
      <c r="E459" s="136"/>
      <c r="F459" s="82">
        <v>3</v>
      </c>
      <c r="G459" s="82"/>
      <c r="H459" s="82">
        <v>8</v>
      </c>
      <c r="I459" s="82">
        <v>112.8</v>
      </c>
      <c r="J459" s="304">
        <v>2820000</v>
      </c>
      <c r="K459" s="137">
        <v>25000</v>
      </c>
      <c r="L459" s="270" t="s">
        <v>231</v>
      </c>
    </row>
    <row r="460" spans="1:52" ht="15.75" hidden="1" customHeight="1">
      <c r="A460" s="82" t="s">
        <v>276</v>
      </c>
      <c r="B460" s="82"/>
      <c r="C460" s="82" t="s">
        <v>277</v>
      </c>
      <c r="D460" s="82"/>
      <c r="E460" s="136"/>
      <c r="F460" s="82">
        <v>3</v>
      </c>
      <c r="G460" s="82"/>
      <c r="H460" s="82">
        <v>8</v>
      </c>
      <c r="I460" s="82">
        <v>113.1</v>
      </c>
      <c r="J460" s="304">
        <v>2827500</v>
      </c>
      <c r="K460" s="137">
        <v>25000</v>
      </c>
      <c r="L460" s="270" t="s">
        <v>231</v>
      </c>
    </row>
    <row r="461" spans="1:52" s="63" customFormat="1" ht="15.75" hidden="1" customHeight="1">
      <c r="A461" s="27" t="s">
        <v>22</v>
      </c>
      <c r="B461" s="27" t="s">
        <v>180</v>
      </c>
      <c r="C461" s="27" t="s">
        <v>23</v>
      </c>
      <c r="D461" s="28"/>
      <c r="E461" s="28"/>
      <c r="F461" s="28" t="s">
        <v>49</v>
      </c>
      <c r="G461" s="28">
        <v>17</v>
      </c>
      <c r="H461" s="28"/>
      <c r="I461" s="31">
        <v>60</v>
      </c>
      <c r="J461" s="276">
        <v>2680000</v>
      </c>
      <c r="K461" s="42">
        <v>44666.666666666664</v>
      </c>
      <c r="L461" s="41" t="s">
        <v>295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s="182" customFormat="1" ht="15.75" customHeight="1">
      <c r="A462" s="314" t="s">
        <v>195</v>
      </c>
      <c r="B462" s="27" t="s">
        <v>182</v>
      </c>
      <c r="C462" s="314"/>
      <c r="D462" s="28"/>
      <c r="E462" s="28"/>
      <c r="F462" s="28" t="s">
        <v>7</v>
      </c>
      <c r="G462" s="28"/>
      <c r="H462" s="28" t="s">
        <v>49</v>
      </c>
      <c r="I462" s="27">
        <v>37</v>
      </c>
      <c r="J462" s="42">
        <v>1660000</v>
      </c>
      <c r="K462" s="42">
        <v>44864.864864864867</v>
      </c>
      <c r="L462" s="270" t="s">
        <v>231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s="182" customFormat="1" ht="15.75" customHeight="1">
      <c r="A463" s="328" t="s">
        <v>195</v>
      </c>
      <c r="B463" s="43" t="s">
        <v>182</v>
      </c>
      <c r="C463" s="328"/>
      <c r="D463" s="92"/>
      <c r="E463" s="92"/>
      <c r="F463" s="92" t="s">
        <v>7</v>
      </c>
      <c r="G463" s="92"/>
      <c r="H463" s="92"/>
      <c r="I463" s="43">
        <v>38.299999999999997</v>
      </c>
      <c r="J463" s="42">
        <v>1630000</v>
      </c>
      <c r="K463" s="305">
        <v>42558.746736292429</v>
      </c>
      <c r="L463" s="270" t="s">
        <v>231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5.75" hidden="1" customHeight="1">
      <c r="A464" s="82" t="s">
        <v>34</v>
      </c>
      <c r="B464" s="98" t="s">
        <v>182</v>
      </c>
      <c r="C464" s="98" t="s">
        <v>139</v>
      </c>
      <c r="D464" s="82"/>
      <c r="E464" s="136" t="s">
        <v>74</v>
      </c>
      <c r="F464" s="82">
        <v>3</v>
      </c>
      <c r="G464" s="82">
        <v>9</v>
      </c>
      <c r="H464" s="82">
        <v>5.6</v>
      </c>
      <c r="I464" s="82">
        <v>96</v>
      </c>
      <c r="J464" s="42">
        <v>3630000</v>
      </c>
      <c r="K464" s="137">
        <v>37812.5</v>
      </c>
      <c r="L464" s="34" t="s">
        <v>294</v>
      </c>
    </row>
    <row r="465" spans="1:12" ht="15.75" hidden="1" customHeight="1">
      <c r="A465" s="82" t="s">
        <v>18</v>
      </c>
      <c r="B465" s="98" t="s">
        <v>180</v>
      </c>
      <c r="C465" s="98" t="s">
        <v>8</v>
      </c>
      <c r="D465" s="82"/>
      <c r="E465" s="136" t="s">
        <v>198</v>
      </c>
      <c r="F465" s="82">
        <v>1</v>
      </c>
      <c r="G465" s="82">
        <v>5</v>
      </c>
      <c r="H465" s="82"/>
      <c r="I465" s="82">
        <v>46</v>
      </c>
      <c r="J465" s="42">
        <v>1479000</v>
      </c>
      <c r="K465" s="137">
        <v>31500</v>
      </c>
      <c r="L465" s="270" t="s">
        <v>231</v>
      </c>
    </row>
    <row r="466" spans="1:12" ht="15.75" hidden="1" customHeight="1">
      <c r="A466" s="82" t="s">
        <v>18</v>
      </c>
      <c r="B466" s="98" t="s">
        <v>180</v>
      </c>
      <c r="C466" s="98" t="s">
        <v>8</v>
      </c>
      <c r="D466" s="82"/>
      <c r="E466" s="136" t="s">
        <v>198</v>
      </c>
      <c r="F466" s="82">
        <v>2</v>
      </c>
      <c r="G466" s="82">
        <v>5</v>
      </c>
      <c r="H466" s="82"/>
      <c r="I466" s="82">
        <v>50</v>
      </c>
      <c r="J466" s="42">
        <v>1605000</v>
      </c>
      <c r="K466" s="137">
        <v>31500</v>
      </c>
      <c r="L466" s="270" t="s">
        <v>231</v>
      </c>
    </row>
    <row r="467" spans="1:12" ht="15.75" customHeight="1">
      <c r="A467" s="330" t="s">
        <v>283</v>
      </c>
      <c r="B467" s="82"/>
      <c r="C467" s="330"/>
      <c r="D467" s="82"/>
      <c r="E467" s="136"/>
      <c r="F467" s="82">
        <v>6</v>
      </c>
      <c r="G467" s="82"/>
      <c r="H467" s="82"/>
      <c r="I467" s="82">
        <v>250</v>
      </c>
      <c r="J467" s="234">
        <v>10030000</v>
      </c>
      <c r="K467" s="137">
        <v>40120</v>
      </c>
      <c r="L467" s="270" t="s">
        <v>231</v>
      </c>
    </row>
    <row r="468" spans="1:12" ht="15.75" customHeight="1">
      <c r="A468" s="330" t="s">
        <v>283</v>
      </c>
      <c r="B468" s="82"/>
      <c r="C468" s="330"/>
      <c r="D468" s="82"/>
      <c r="E468" s="136"/>
      <c r="F468" s="82">
        <v>6</v>
      </c>
      <c r="G468" s="82"/>
      <c r="H468" s="82"/>
      <c r="I468" s="82">
        <v>240</v>
      </c>
      <c r="J468" s="234">
        <v>10030000</v>
      </c>
      <c r="K468" s="137">
        <v>41791.666666666664</v>
      </c>
      <c r="L468" s="270" t="s">
        <v>231</v>
      </c>
    </row>
    <row r="469" spans="1:12" ht="15.75" customHeight="1">
      <c r="A469" s="330" t="s">
        <v>283</v>
      </c>
      <c r="B469" s="82"/>
      <c r="C469" s="330"/>
      <c r="D469" s="82"/>
      <c r="E469" s="136"/>
      <c r="F469" s="82">
        <v>3</v>
      </c>
      <c r="G469" s="82"/>
      <c r="H469" s="82"/>
      <c r="I469" s="82">
        <v>95</v>
      </c>
      <c r="J469" s="234">
        <v>3530000</v>
      </c>
      <c r="K469" s="137">
        <v>37157.894736842107</v>
      </c>
      <c r="L469" s="270" t="s">
        <v>231</v>
      </c>
    </row>
    <row r="470" spans="1:12" ht="15.75" hidden="1" customHeight="1">
      <c r="A470" s="284" t="s">
        <v>18</v>
      </c>
      <c r="B470" s="152" t="s">
        <v>180</v>
      </c>
      <c r="C470" s="152" t="s">
        <v>8</v>
      </c>
      <c r="D470" s="284"/>
      <c r="E470" s="285" t="s">
        <v>284</v>
      </c>
      <c r="F470" s="82">
        <v>1</v>
      </c>
      <c r="G470" s="284"/>
      <c r="H470" s="284">
        <v>3</v>
      </c>
      <c r="I470" s="284">
        <v>45</v>
      </c>
      <c r="J470" s="234">
        <v>1350000</v>
      </c>
      <c r="K470" s="306">
        <v>30000</v>
      </c>
      <c r="L470" s="270" t="s">
        <v>231</v>
      </c>
    </row>
    <row r="471" spans="1:12" ht="15.75" hidden="1" customHeight="1">
      <c r="A471" s="35" t="s">
        <v>110</v>
      </c>
      <c r="B471" s="98" t="s">
        <v>180</v>
      </c>
      <c r="C471" s="98" t="s">
        <v>112</v>
      </c>
      <c r="D471" s="82"/>
      <c r="E471" s="136"/>
      <c r="F471" s="82">
        <v>1</v>
      </c>
      <c r="G471" s="82"/>
      <c r="H471" s="82">
        <v>1.5</v>
      </c>
      <c r="I471" s="82">
        <v>39.44</v>
      </c>
      <c r="J471" s="234">
        <v>1370000</v>
      </c>
      <c r="K471" s="137">
        <v>34736.308316430019</v>
      </c>
      <c r="L471" s="152" t="s">
        <v>292</v>
      </c>
    </row>
    <row r="472" spans="1:12" ht="15.75" hidden="1" customHeight="1">
      <c r="A472" s="35" t="s">
        <v>110</v>
      </c>
      <c r="B472" s="98" t="s">
        <v>180</v>
      </c>
      <c r="C472" s="98" t="s">
        <v>112</v>
      </c>
      <c r="D472" s="82"/>
      <c r="E472" s="136"/>
      <c r="F472" s="83">
        <v>2</v>
      </c>
      <c r="G472" s="82"/>
      <c r="H472" s="82">
        <v>1.5</v>
      </c>
      <c r="I472" s="82">
        <v>66.930000000000007</v>
      </c>
      <c r="J472" s="234">
        <v>2150000</v>
      </c>
      <c r="K472" s="137">
        <v>32123.113700881513</v>
      </c>
      <c r="L472" s="152" t="s">
        <v>292</v>
      </c>
    </row>
    <row r="473" spans="1:12" ht="15.75" hidden="1" customHeight="1">
      <c r="A473" s="98" t="s">
        <v>110</v>
      </c>
      <c r="B473" s="98" t="s">
        <v>180</v>
      </c>
      <c r="C473" s="98" t="s">
        <v>112</v>
      </c>
      <c r="D473" s="82"/>
      <c r="E473" s="136"/>
      <c r="F473" s="82">
        <v>1</v>
      </c>
      <c r="G473" s="82"/>
      <c r="H473" s="82">
        <v>1.5</v>
      </c>
      <c r="I473" s="82">
        <v>46.13</v>
      </c>
      <c r="J473" s="234">
        <v>1550000</v>
      </c>
      <c r="K473" s="137">
        <v>33600.693691740729</v>
      </c>
      <c r="L473" s="152" t="s">
        <v>292</v>
      </c>
    </row>
    <row r="474" spans="1:12" ht="15.75" hidden="1" customHeight="1">
      <c r="A474" s="98" t="s">
        <v>110</v>
      </c>
      <c r="B474" s="98" t="s">
        <v>180</v>
      </c>
      <c r="C474" s="98" t="s">
        <v>112</v>
      </c>
      <c r="D474" s="82"/>
      <c r="E474" s="136"/>
      <c r="F474" s="82">
        <v>1</v>
      </c>
      <c r="G474" s="82"/>
      <c r="H474" s="82">
        <v>1.5</v>
      </c>
      <c r="I474" s="82">
        <v>48.12</v>
      </c>
      <c r="J474" s="234">
        <v>1610000</v>
      </c>
      <c r="K474" s="137">
        <v>33458.021612635079</v>
      </c>
      <c r="L474" s="152" t="s">
        <v>292</v>
      </c>
    </row>
    <row r="475" spans="1:12" ht="15.75" hidden="1" customHeight="1">
      <c r="A475" s="98" t="s">
        <v>110</v>
      </c>
      <c r="B475" s="98" t="s">
        <v>180</v>
      </c>
      <c r="C475" s="98" t="s">
        <v>112</v>
      </c>
      <c r="D475" s="82"/>
      <c r="E475" s="136"/>
      <c r="F475" s="82">
        <v>1</v>
      </c>
      <c r="G475" s="82"/>
      <c r="H475" s="82">
        <v>1.5</v>
      </c>
      <c r="I475" s="82">
        <v>43.02</v>
      </c>
      <c r="J475" s="234">
        <v>1470000</v>
      </c>
      <c r="K475" s="137">
        <v>34170.153417015339</v>
      </c>
      <c r="L475" s="152" t="s">
        <v>292</v>
      </c>
    </row>
    <row r="476" spans="1:12" ht="15.75" hidden="1" customHeight="1">
      <c r="A476" s="98" t="s">
        <v>110</v>
      </c>
      <c r="B476" s="98" t="s">
        <v>180</v>
      </c>
      <c r="C476" s="98" t="s">
        <v>112</v>
      </c>
      <c r="D476" s="82"/>
      <c r="E476" s="136"/>
      <c r="F476" s="82">
        <v>1</v>
      </c>
      <c r="G476" s="82"/>
      <c r="H476" s="136" t="s">
        <v>172</v>
      </c>
      <c r="I476" s="82">
        <v>39.44</v>
      </c>
      <c r="J476" s="234">
        <v>1440000</v>
      </c>
      <c r="K476" s="137">
        <v>36511.156186612578</v>
      </c>
      <c r="L476" s="152" t="s">
        <v>292</v>
      </c>
    </row>
    <row r="477" spans="1:12" ht="15.75" hidden="1" customHeight="1">
      <c r="A477" s="98" t="s">
        <v>110</v>
      </c>
      <c r="B477" s="98" t="s">
        <v>180</v>
      </c>
      <c r="C477" s="98" t="s">
        <v>112</v>
      </c>
      <c r="D477" s="82"/>
      <c r="E477" s="136"/>
      <c r="F477" s="83">
        <v>2</v>
      </c>
      <c r="G477" s="82"/>
      <c r="H477" s="136" t="s">
        <v>172</v>
      </c>
      <c r="I477" s="82">
        <v>66.930000000000007</v>
      </c>
      <c r="J477" s="234">
        <v>2270000</v>
      </c>
      <c r="K477" s="137">
        <v>33916.031674884201</v>
      </c>
      <c r="L477" s="152" t="s">
        <v>292</v>
      </c>
    </row>
    <row r="478" spans="1:12" ht="15.75" hidden="1" customHeight="1">
      <c r="A478" s="98" t="s">
        <v>110</v>
      </c>
      <c r="B478" s="98" t="s">
        <v>180</v>
      </c>
      <c r="C478" s="98" t="s">
        <v>112</v>
      </c>
      <c r="D478" s="82"/>
      <c r="E478" s="136"/>
      <c r="F478" s="82">
        <v>1</v>
      </c>
      <c r="G478" s="82"/>
      <c r="H478" s="136" t="s">
        <v>172</v>
      </c>
      <c r="I478" s="82">
        <v>46.13</v>
      </c>
      <c r="J478" s="234">
        <v>1620000</v>
      </c>
      <c r="K478" s="137">
        <v>35118.144374593539</v>
      </c>
      <c r="L478" s="152" t="s">
        <v>292</v>
      </c>
    </row>
    <row r="479" spans="1:12" ht="15.75" hidden="1" customHeight="1">
      <c r="A479" s="98" t="s">
        <v>110</v>
      </c>
      <c r="B479" s="98" t="s">
        <v>180</v>
      </c>
      <c r="C479" s="98" t="s">
        <v>112</v>
      </c>
      <c r="D479" s="82"/>
      <c r="E479" s="136"/>
      <c r="F479" s="82">
        <v>1</v>
      </c>
      <c r="G479" s="82"/>
      <c r="H479" s="136" t="s">
        <v>172</v>
      </c>
      <c r="I479" s="82">
        <v>48.12</v>
      </c>
      <c r="J479" s="234">
        <v>1680000</v>
      </c>
      <c r="K479" s="137">
        <v>34912.718204488781</v>
      </c>
      <c r="L479" s="152" t="s">
        <v>292</v>
      </c>
    </row>
    <row r="480" spans="1:12" ht="15.75" hidden="1" customHeight="1">
      <c r="A480" s="98" t="s">
        <v>110</v>
      </c>
      <c r="B480" s="98" t="s">
        <v>180</v>
      </c>
      <c r="C480" s="98" t="s">
        <v>112</v>
      </c>
      <c r="D480" s="82"/>
      <c r="E480" s="136"/>
      <c r="F480" s="82">
        <v>1</v>
      </c>
      <c r="G480" s="82"/>
      <c r="H480" s="136" t="s">
        <v>172</v>
      </c>
      <c r="I480" s="82">
        <v>43.02</v>
      </c>
      <c r="J480" s="234">
        <v>1520000</v>
      </c>
      <c r="K480" s="137">
        <v>35332.403533240351</v>
      </c>
      <c r="L480" s="152" t="s">
        <v>292</v>
      </c>
    </row>
    <row r="481" spans="1:12" s="290" customFormat="1" ht="15.75" customHeight="1">
      <c r="A481" s="331" t="s">
        <v>134</v>
      </c>
      <c r="B481" s="169" t="s">
        <v>182</v>
      </c>
      <c r="C481" s="331" t="s">
        <v>135</v>
      </c>
      <c r="D481" s="169">
        <v>165</v>
      </c>
      <c r="E481" s="169">
        <v>10</v>
      </c>
      <c r="F481" s="83">
        <v>3</v>
      </c>
      <c r="G481" s="169">
        <v>15</v>
      </c>
      <c r="H481" s="169">
        <v>15</v>
      </c>
      <c r="I481" s="169">
        <v>78</v>
      </c>
      <c r="J481" s="307">
        <v>3500000</v>
      </c>
      <c r="K481" s="307">
        <v>44871.794871794875</v>
      </c>
      <c r="L481" s="270" t="s">
        <v>231</v>
      </c>
    </row>
    <row r="482" spans="1:12" ht="15.75" hidden="1" customHeight="1">
      <c r="A482" s="82" t="s">
        <v>285</v>
      </c>
      <c r="B482" s="82"/>
      <c r="C482" s="82" t="s">
        <v>286</v>
      </c>
      <c r="D482" s="82" t="s">
        <v>287</v>
      </c>
      <c r="E482" s="136" t="s">
        <v>75</v>
      </c>
      <c r="F482" s="83">
        <v>2</v>
      </c>
      <c r="G482" s="82">
        <v>6</v>
      </c>
      <c r="H482" s="82">
        <v>3</v>
      </c>
      <c r="I482" s="82">
        <v>61.28</v>
      </c>
      <c r="J482" s="234">
        <v>1958000</v>
      </c>
      <c r="K482" s="137">
        <v>31462.1409921671</v>
      </c>
      <c r="L482" s="34" t="s">
        <v>294</v>
      </c>
    </row>
    <row r="483" spans="1:12" ht="15.75" hidden="1" customHeight="1">
      <c r="A483" s="82" t="s">
        <v>285</v>
      </c>
      <c r="B483" s="82"/>
      <c r="C483" s="82" t="s">
        <v>286</v>
      </c>
      <c r="D483" s="82" t="s">
        <v>287</v>
      </c>
      <c r="E483" s="136" t="s">
        <v>75</v>
      </c>
      <c r="F483" s="83">
        <v>2</v>
      </c>
      <c r="G483" s="82">
        <v>6</v>
      </c>
      <c r="H483" s="82">
        <v>4</v>
      </c>
      <c r="I483" s="82">
        <v>61.28</v>
      </c>
      <c r="J483" s="234">
        <v>1986000</v>
      </c>
      <c r="K483" s="137">
        <v>31919.06005221932</v>
      </c>
      <c r="L483" s="35" t="s">
        <v>252</v>
      </c>
    </row>
    <row r="484" spans="1:12" ht="15.75" hidden="1" customHeight="1">
      <c r="A484" s="82" t="s">
        <v>276</v>
      </c>
      <c r="B484" s="82"/>
      <c r="C484" s="82" t="s">
        <v>277</v>
      </c>
      <c r="D484" s="82"/>
      <c r="E484" s="136"/>
      <c r="F484" s="82">
        <v>4</v>
      </c>
      <c r="G484" s="82"/>
      <c r="H484" s="82">
        <v>4</v>
      </c>
      <c r="I484" s="82">
        <v>116.8</v>
      </c>
      <c r="J484" s="234">
        <v>2380000</v>
      </c>
      <c r="K484" s="137">
        <v>20376.712328767124</v>
      </c>
      <c r="L484" s="270" t="s">
        <v>231</v>
      </c>
    </row>
    <row r="485" spans="1:12" ht="15.75" hidden="1" customHeight="1">
      <c r="A485" s="82" t="s">
        <v>276</v>
      </c>
      <c r="B485" s="82"/>
      <c r="C485" s="82" t="s">
        <v>277</v>
      </c>
      <c r="D485" s="82"/>
      <c r="E485" s="136"/>
      <c r="F485" s="82">
        <v>4</v>
      </c>
      <c r="G485" s="82"/>
      <c r="H485" s="82">
        <v>3</v>
      </c>
      <c r="I485" s="82">
        <v>114.7</v>
      </c>
      <c r="J485" s="234">
        <v>2370000</v>
      </c>
      <c r="K485" s="137">
        <v>20662.598081952921</v>
      </c>
      <c r="L485" s="270" t="s">
        <v>231</v>
      </c>
    </row>
    <row r="486" spans="1:12" ht="15.75" hidden="1" customHeight="1">
      <c r="A486" s="82" t="s">
        <v>276</v>
      </c>
      <c r="B486" s="82"/>
      <c r="C486" s="82" t="s">
        <v>277</v>
      </c>
      <c r="D486" s="82"/>
      <c r="E486" s="136"/>
      <c r="F486" s="82">
        <v>4</v>
      </c>
      <c r="G486" s="82"/>
      <c r="H486" s="82">
        <v>6</v>
      </c>
      <c r="I486" s="82">
        <v>112.8</v>
      </c>
      <c r="J486" s="234">
        <v>2320000</v>
      </c>
      <c r="K486" s="137">
        <v>20567.375886524824</v>
      </c>
      <c r="L486" s="270" t="s">
        <v>231</v>
      </c>
    </row>
    <row r="487" spans="1:12" ht="18" hidden="1" customHeight="1">
      <c r="A487" s="82" t="s">
        <v>276</v>
      </c>
      <c r="B487" s="82"/>
      <c r="C487" s="82" t="s">
        <v>277</v>
      </c>
      <c r="D487" s="82"/>
      <c r="E487" s="136"/>
      <c r="F487" s="82">
        <v>4</v>
      </c>
      <c r="G487" s="82"/>
      <c r="H487" s="82">
        <v>6</v>
      </c>
      <c r="I487" s="82">
        <v>112.5</v>
      </c>
      <c r="J487" s="234">
        <v>2320000</v>
      </c>
      <c r="K487" s="137">
        <v>20622.222222222223</v>
      </c>
      <c r="L487" s="270" t="s">
        <v>231</v>
      </c>
    </row>
    <row r="488" spans="1:12" ht="15.75" hidden="1" customHeight="1">
      <c r="A488" s="82" t="s">
        <v>276</v>
      </c>
      <c r="B488" s="82"/>
      <c r="C488" s="82" t="s">
        <v>277</v>
      </c>
      <c r="D488" s="82"/>
      <c r="E488" s="136"/>
      <c r="F488" s="82">
        <v>4</v>
      </c>
      <c r="G488" s="82"/>
      <c r="H488" s="82">
        <v>6</v>
      </c>
      <c r="I488" s="82">
        <v>112.8</v>
      </c>
      <c r="J488" s="234">
        <v>2320000</v>
      </c>
      <c r="K488" s="137">
        <v>20567.375886524824</v>
      </c>
      <c r="L488" s="270" t="s">
        <v>231</v>
      </c>
    </row>
    <row r="489" spans="1:12" ht="15.75" hidden="1" customHeight="1">
      <c r="A489" s="82" t="s">
        <v>18</v>
      </c>
      <c r="B489" s="98" t="s">
        <v>180</v>
      </c>
      <c r="C489" s="98" t="s">
        <v>8</v>
      </c>
      <c r="D489" s="82"/>
      <c r="E489" s="136"/>
      <c r="F489" s="82">
        <v>1</v>
      </c>
      <c r="G489" s="82"/>
      <c r="H489" s="136" t="s">
        <v>87</v>
      </c>
      <c r="I489" s="82">
        <v>24.33</v>
      </c>
      <c r="J489" s="234">
        <v>759900</v>
      </c>
      <c r="K489" s="137">
        <v>30000</v>
      </c>
      <c r="L489" s="82" t="s">
        <v>252</v>
      </c>
    </row>
    <row r="490" spans="1:12" ht="15.75" hidden="1" customHeight="1">
      <c r="A490" s="82" t="s">
        <v>18</v>
      </c>
      <c r="B490" s="98" t="s">
        <v>180</v>
      </c>
      <c r="C490" s="98" t="s">
        <v>8</v>
      </c>
      <c r="D490" s="82"/>
      <c r="E490" s="136"/>
      <c r="F490" s="82">
        <v>1</v>
      </c>
      <c r="G490" s="82"/>
      <c r="H490" s="136" t="s">
        <v>87</v>
      </c>
      <c r="I490" s="82">
        <v>30.6</v>
      </c>
      <c r="J490" s="234">
        <v>948000</v>
      </c>
      <c r="K490" s="137">
        <v>30000</v>
      </c>
      <c r="L490" s="82" t="s">
        <v>252</v>
      </c>
    </row>
    <row r="491" spans="1:12" ht="15.75" hidden="1" customHeight="1">
      <c r="A491" s="82" t="s">
        <v>18</v>
      </c>
      <c r="B491" s="98" t="s">
        <v>180</v>
      </c>
      <c r="C491" s="98" t="s">
        <v>8</v>
      </c>
      <c r="D491" s="82"/>
      <c r="E491" s="136"/>
      <c r="F491" s="82">
        <v>1</v>
      </c>
      <c r="G491" s="82"/>
      <c r="H491" s="136" t="s">
        <v>87</v>
      </c>
      <c r="I491" s="82">
        <v>31.1</v>
      </c>
      <c r="J491" s="234">
        <v>963000</v>
      </c>
      <c r="K491" s="137">
        <v>30000</v>
      </c>
      <c r="L491" s="82" t="s">
        <v>252</v>
      </c>
    </row>
    <row r="492" spans="1:12" ht="15.75" hidden="1" customHeight="1">
      <c r="A492" s="82" t="s">
        <v>18</v>
      </c>
      <c r="B492" s="98" t="s">
        <v>180</v>
      </c>
      <c r="C492" s="98" t="s">
        <v>8</v>
      </c>
      <c r="D492" s="82"/>
      <c r="E492" s="136"/>
      <c r="F492" s="82">
        <v>1</v>
      </c>
      <c r="G492" s="82"/>
      <c r="H492" s="136" t="s">
        <v>87</v>
      </c>
      <c r="I492" s="82">
        <v>35.479999999999997</v>
      </c>
      <c r="J492" s="234">
        <v>1094400</v>
      </c>
      <c r="K492" s="137">
        <v>30000</v>
      </c>
      <c r="L492" s="82" t="s">
        <v>252</v>
      </c>
    </row>
    <row r="493" spans="1:12" ht="15.75" hidden="1" customHeight="1">
      <c r="A493" s="82" t="s">
        <v>18</v>
      </c>
      <c r="B493" s="98" t="s">
        <v>180</v>
      </c>
      <c r="C493" s="98" t="s">
        <v>8</v>
      </c>
      <c r="D493" s="82"/>
      <c r="E493" s="136"/>
      <c r="F493" s="82">
        <v>1</v>
      </c>
      <c r="G493" s="82"/>
      <c r="H493" s="136" t="s">
        <v>87</v>
      </c>
      <c r="I493" s="82">
        <v>36.590000000000003</v>
      </c>
      <c r="J493" s="234">
        <v>1127700</v>
      </c>
      <c r="K493" s="137">
        <v>30000</v>
      </c>
      <c r="L493" s="82" t="s">
        <v>252</v>
      </c>
    </row>
    <row r="494" spans="1:12" ht="15.75" hidden="1" customHeight="1">
      <c r="A494" s="82" t="s">
        <v>18</v>
      </c>
      <c r="B494" s="98" t="s">
        <v>180</v>
      </c>
      <c r="C494" s="98" t="s">
        <v>8</v>
      </c>
      <c r="D494" s="82"/>
      <c r="E494" s="136"/>
      <c r="F494" s="82">
        <v>1</v>
      </c>
      <c r="G494" s="82"/>
      <c r="H494" s="82"/>
      <c r="I494" s="82">
        <v>40.98</v>
      </c>
      <c r="J494" s="234">
        <v>1259400</v>
      </c>
      <c r="K494" s="137">
        <v>30000</v>
      </c>
      <c r="L494" s="82" t="s">
        <v>252</v>
      </c>
    </row>
    <row r="495" spans="1:12" ht="15.75" hidden="1" customHeight="1">
      <c r="A495" s="82" t="s">
        <v>18</v>
      </c>
      <c r="B495" s="98" t="s">
        <v>180</v>
      </c>
      <c r="C495" s="98" t="s">
        <v>8</v>
      </c>
      <c r="D495" s="82"/>
      <c r="E495" s="136"/>
      <c r="F495" s="82">
        <v>1</v>
      </c>
      <c r="G495" s="82"/>
      <c r="H495" s="82"/>
      <c r="I495" s="82">
        <v>49.31</v>
      </c>
      <c r="J495" s="234">
        <v>1509300</v>
      </c>
      <c r="K495" s="137">
        <v>30000</v>
      </c>
      <c r="L495" s="82" t="s">
        <v>252</v>
      </c>
    </row>
    <row r="496" spans="1:12" ht="15.75" hidden="1" customHeight="1">
      <c r="A496" s="82" t="s">
        <v>18</v>
      </c>
      <c r="B496" s="98" t="s">
        <v>180</v>
      </c>
      <c r="C496" s="98" t="s">
        <v>8</v>
      </c>
      <c r="D496" s="82"/>
      <c r="E496" s="136"/>
      <c r="F496" s="82">
        <v>3</v>
      </c>
      <c r="G496" s="82"/>
      <c r="H496" s="82"/>
      <c r="I496" s="82">
        <v>60.76</v>
      </c>
      <c r="J496" s="234">
        <v>1852800</v>
      </c>
      <c r="K496" s="137">
        <v>30000</v>
      </c>
      <c r="L496" s="82" t="s">
        <v>252</v>
      </c>
    </row>
    <row r="497" spans="1:52" ht="15.75" hidden="1" customHeight="1">
      <c r="A497" s="98" t="s">
        <v>288</v>
      </c>
      <c r="B497" s="98"/>
      <c r="C497" s="98"/>
      <c r="D497" s="98"/>
      <c r="E497" s="97"/>
      <c r="F497" s="98">
        <v>1</v>
      </c>
      <c r="G497" s="98">
        <v>5</v>
      </c>
      <c r="H497" s="98">
        <v>3</v>
      </c>
      <c r="I497" s="98">
        <v>37.909999999999997</v>
      </c>
      <c r="J497" s="234">
        <v>1310000</v>
      </c>
      <c r="K497" s="151">
        <v>33764.17831706674</v>
      </c>
      <c r="L497" s="35" t="s">
        <v>252</v>
      </c>
    </row>
    <row r="498" spans="1:52" ht="15.75" hidden="1" customHeight="1">
      <c r="A498" s="214" t="s">
        <v>288</v>
      </c>
      <c r="B498" s="214"/>
      <c r="C498" s="214"/>
      <c r="D498" s="214"/>
      <c r="E498" s="216"/>
      <c r="F498" s="214">
        <v>2</v>
      </c>
      <c r="G498" s="214">
        <v>5</v>
      </c>
      <c r="H498" s="214">
        <v>2</v>
      </c>
      <c r="I498" s="214">
        <v>52.08</v>
      </c>
      <c r="J498" s="234">
        <v>1800000</v>
      </c>
      <c r="K498" s="217">
        <v>33986.175115207378</v>
      </c>
      <c r="L498" s="35" t="s">
        <v>252</v>
      </c>
    </row>
    <row r="499" spans="1:52" ht="15.75" customHeight="1">
      <c r="A499" s="330" t="s">
        <v>289</v>
      </c>
      <c r="B499" s="82"/>
      <c r="C499" s="330" t="s">
        <v>290</v>
      </c>
      <c r="D499" s="82"/>
      <c r="E499" s="136"/>
      <c r="F499" s="82">
        <v>3</v>
      </c>
      <c r="G499" s="82">
        <v>2</v>
      </c>
      <c r="H499" s="82"/>
      <c r="I499" s="82">
        <v>110</v>
      </c>
      <c r="J499" s="234">
        <v>4030000</v>
      </c>
      <c r="K499" s="137">
        <v>36363.63636363636</v>
      </c>
      <c r="L499" s="270" t="s">
        <v>231</v>
      </c>
    </row>
    <row r="500" spans="1:52" s="14" customFormat="1" ht="18" hidden="1" customHeight="1">
      <c r="A500" s="123" t="s">
        <v>26</v>
      </c>
      <c r="B500" s="27" t="s">
        <v>180</v>
      </c>
      <c r="C500" s="27" t="s">
        <v>27</v>
      </c>
      <c r="D500" s="35"/>
      <c r="E500" s="125" t="s">
        <v>93</v>
      </c>
      <c r="F500" s="35">
        <v>1</v>
      </c>
      <c r="G500" s="35"/>
      <c r="H500" s="53" t="s">
        <v>213</v>
      </c>
      <c r="I500" s="126">
        <v>34.18</v>
      </c>
      <c r="J500" s="234">
        <v>1308332</v>
      </c>
      <c r="K500" s="48">
        <v>38277.706260971332</v>
      </c>
      <c r="L500" s="108" t="s">
        <v>296</v>
      </c>
    </row>
    <row r="501" spans="1:52" s="14" customFormat="1" ht="28.5" hidden="1" customHeight="1">
      <c r="A501" s="123" t="s">
        <v>26</v>
      </c>
      <c r="B501" s="27" t="s">
        <v>180</v>
      </c>
      <c r="C501" s="27" t="s">
        <v>27</v>
      </c>
      <c r="D501" s="35"/>
      <c r="E501" s="125" t="s">
        <v>127</v>
      </c>
      <c r="F501" s="35">
        <v>1</v>
      </c>
      <c r="G501" s="35"/>
      <c r="H501" s="53" t="s">
        <v>213</v>
      </c>
      <c r="I501" s="126">
        <v>34.18</v>
      </c>
      <c r="J501" s="234">
        <v>1431380</v>
      </c>
      <c r="K501" s="48">
        <v>41877.706260971332</v>
      </c>
      <c r="L501" s="108" t="s">
        <v>296</v>
      </c>
    </row>
    <row r="502" spans="1:52" s="14" customFormat="1" ht="22.5" hidden="1" customHeight="1">
      <c r="A502" s="123" t="s">
        <v>26</v>
      </c>
      <c r="B502" s="27" t="s">
        <v>180</v>
      </c>
      <c r="C502" s="27" t="s">
        <v>27</v>
      </c>
      <c r="D502" s="124"/>
      <c r="E502" s="125" t="s">
        <v>43</v>
      </c>
      <c r="F502" s="35">
        <v>1</v>
      </c>
      <c r="G502" s="35"/>
      <c r="H502" s="125" t="s">
        <v>7</v>
      </c>
      <c r="I502" s="35">
        <v>34.299999999999997</v>
      </c>
      <c r="J502" s="234">
        <v>1295670</v>
      </c>
      <c r="K502" s="48">
        <v>37774.63556851312</v>
      </c>
      <c r="L502" s="108" t="s">
        <v>296</v>
      </c>
    </row>
    <row r="503" spans="1:52" s="14" customFormat="1" ht="23.25" hidden="1" customHeight="1">
      <c r="A503" s="123" t="s">
        <v>26</v>
      </c>
      <c r="B503" s="27" t="s">
        <v>180</v>
      </c>
      <c r="C503" s="27" t="s">
        <v>27</v>
      </c>
      <c r="D503" s="124"/>
      <c r="E503" s="125" t="s">
        <v>127</v>
      </c>
      <c r="F503" s="35">
        <v>1</v>
      </c>
      <c r="G503" s="35"/>
      <c r="H503" s="125" t="s">
        <v>213</v>
      </c>
      <c r="I503" s="35">
        <v>34.299999999999997</v>
      </c>
      <c r="J503" s="234">
        <v>1436300</v>
      </c>
      <c r="K503" s="48">
        <v>41874.63556851312</v>
      </c>
      <c r="L503" s="108" t="s">
        <v>296</v>
      </c>
    </row>
    <row r="504" spans="1:52" s="14" customFormat="1" ht="21" hidden="1" customHeight="1">
      <c r="A504" s="123" t="s">
        <v>26</v>
      </c>
      <c r="B504" s="27" t="s">
        <v>180</v>
      </c>
      <c r="C504" s="27" t="s">
        <v>27</v>
      </c>
      <c r="D504" s="124"/>
      <c r="E504" s="125" t="s">
        <v>43</v>
      </c>
      <c r="F504" s="35">
        <v>1</v>
      </c>
      <c r="G504" s="35"/>
      <c r="H504" s="125" t="s">
        <v>7</v>
      </c>
      <c r="I504" s="35">
        <v>37.770000000000003</v>
      </c>
      <c r="J504" s="234">
        <v>1499253</v>
      </c>
      <c r="K504" s="48">
        <v>39694.28117553614</v>
      </c>
      <c r="L504" s="108" t="s">
        <v>296</v>
      </c>
    </row>
    <row r="505" spans="1:52" s="33" customFormat="1" ht="15.75" hidden="1" customHeight="1">
      <c r="A505" s="31" t="s">
        <v>110</v>
      </c>
      <c r="B505" s="31" t="s">
        <v>180</v>
      </c>
      <c r="C505" s="31" t="s">
        <v>31</v>
      </c>
      <c r="D505" s="128" t="s">
        <v>117</v>
      </c>
      <c r="E505" s="128">
        <v>137</v>
      </c>
      <c r="F505" s="128" t="s">
        <v>49</v>
      </c>
      <c r="G505" s="139">
        <v>5</v>
      </c>
      <c r="H505" s="128" t="s">
        <v>65</v>
      </c>
      <c r="I505" s="31">
        <v>39.51</v>
      </c>
      <c r="J505" s="31">
        <v>1422360</v>
      </c>
      <c r="K505" s="130">
        <v>36000</v>
      </c>
      <c r="L505" s="131" t="s">
        <v>294</v>
      </c>
    </row>
    <row r="506" spans="1:52" s="33" customFormat="1" ht="15.75" hidden="1" customHeight="1">
      <c r="A506" s="31" t="s">
        <v>110</v>
      </c>
      <c r="B506" s="31" t="s">
        <v>180</v>
      </c>
      <c r="C506" s="31" t="s">
        <v>31</v>
      </c>
      <c r="D506" s="128" t="s">
        <v>120</v>
      </c>
      <c r="E506" s="139">
        <v>136</v>
      </c>
      <c r="F506" s="128" t="s">
        <v>75</v>
      </c>
      <c r="G506" s="139">
        <v>5</v>
      </c>
      <c r="H506" s="128" t="s">
        <v>65</v>
      </c>
      <c r="I506" s="31">
        <v>42.85</v>
      </c>
      <c r="J506" s="31">
        <v>1542600</v>
      </c>
      <c r="K506" s="130">
        <v>36000</v>
      </c>
      <c r="L506" s="131" t="s">
        <v>294</v>
      </c>
    </row>
    <row r="507" spans="1:52" s="33" customFormat="1" ht="15.75" hidden="1" customHeight="1">
      <c r="A507" s="31" t="s">
        <v>110</v>
      </c>
      <c r="B507" s="31" t="s">
        <v>180</v>
      </c>
      <c r="C507" s="31" t="s">
        <v>31</v>
      </c>
      <c r="D507" s="128" t="s">
        <v>119</v>
      </c>
      <c r="E507" s="128">
        <v>144</v>
      </c>
      <c r="F507" s="128" t="s">
        <v>49</v>
      </c>
      <c r="G507" s="128">
        <v>5</v>
      </c>
      <c r="H507" s="128" t="s">
        <v>7</v>
      </c>
      <c r="I507" s="31">
        <v>46.12</v>
      </c>
      <c r="J507" s="31">
        <v>1637260</v>
      </c>
      <c r="K507" s="130">
        <v>35500</v>
      </c>
      <c r="L507" s="133" t="s">
        <v>294</v>
      </c>
    </row>
    <row r="508" spans="1:52" s="33" customFormat="1" ht="15.75" hidden="1" customHeight="1">
      <c r="A508" s="31" t="s">
        <v>110</v>
      </c>
      <c r="B508" s="31" t="s">
        <v>180</v>
      </c>
      <c r="C508" s="31" t="s">
        <v>31</v>
      </c>
      <c r="D508" s="128" t="s">
        <v>117</v>
      </c>
      <c r="E508" s="128">
        <v>137</v>
      </c>
      <c r="F508" s="128" t="s">
        <v>75</v>
      </c>
      <c r="G508" s="139">
        <v>5</v>
      </c>
      <c r="H508" s="128" t="s">
        <v>7</v>
      </c>
      <c r="I508" s="31">
        <v>54.21</v>
      </c>
      <c r="J508" s="31">
        <v>1897350</v>
      </c>
      <c r="K508" s="130">
        <v>35000</v>
      </c>
      <c r="L508" s="131" t="s">
        <v>294</v>
      </c>
    </row>
    <row r="509" spans="1:52" s="33" customFormat="1" ht="15.75" hidden="1" customHeight="1">
      <c r="A509" s="31" t="s">
        <v>110</v>
      </c>
      <c r="B509" s="31" t="s">
        <v>180</v>
      </c>
      <c r="C509" s="31" t="s">
        <v>31</v>
      </c>
      <c r="D509" s="128" t="s">
        <v>117</v>
      </c>
      <c r="E509" s="128">
        <v>137</v>
      </c>
      <c r="F509" s="128" t="s">
        <v>75</v>
      </c>
      <c r="G509" s="139">
        <v>5</v>
      </c>
      <c r="H509" s="128" t="s">
        <v>7</v>
      </c>
      <c r="I509" s="31">
        <v>67.53</v>
      </c>
      <c r="J509" s="31">
        <v>2363550</v>
      </c>
      <c r="K509" s="130">
        <v>35000</v>
      </c>
      <c r="L509" s="131" t="s">
        <v>294</v>
      </c>
    </row>
    <row r="510" spans="1:52" s="1" customFormat="1" ht="24.75" hidden="1" customHeight="1">
      <c r="A510" s="27" t="s">
        <v>110</v>
      </c>
      <c r="B510" s="27" t="s">
        <v>180</v>
      </c>
      <c r="C510" s="27" t="s">
        <v>31</v>
      </c>
      <c r="D510" s="28" t="s">
        <v>125</v>
      </c>
      <c r="E510" s="28" t="s">
        <v>125</v>
      </c>
      <c r="F510" s="28" t="s">
        <v>49</v>
      </c>
      <c r="G510" s="28">
        <v>5</v>
      </c>
      <c r="H510" s="28" t="s">
        <v>88</v>
      </c>
      <c r="I510" s="27">
        <v>58</v>
      </c>
      <c r="J510" s="27">
        <v>1450000</v>
      </c>
      <c r="K510" s="40">
        <v>25000</v>
      </c>
      <c r="L510" s="31" t="s">
        <v>69</v>
      </c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</row>
    <row r="511" spans="1:52" s="132" customFormat="1" ht="15.75" hidden="1" customHeight="1">
      <c r="A511" s="82" t="s">
        <v>175</v>
      </c>
      <c r="B511" s="82" t="s">
        <v>180</v>
      </c>
      <c r="C511" s="82" t="s">
        <v>31</v>
      </c>
      <c r="D511" s="136"/>
      <c r="E511" s="136" t="s">
        <v>77</v>
      </c>
      <c r="F511" s="136">
        <v>2</v>
      </c>
      <c r="G511" s="136">
        <v>9</v>
      </c>
      <c r="H511" s="136" t="s">
        <v>43</v>
      </c>
      <c r="I511" s="257">
        <v>35.380000000000003</v>
      </c>
      <c r="J511" s="137">
        <v>1266711.3999999999</v>
      </c>
      <c r="K511" s="137">
        <v>35800</v>
      </c>
      <c r="L511" s="41" t="s">
        <v>252</v>
      </c>
    </row>
    <row r="512" spans="1:52" s="132" customFormat="1" ht="15.75" hidden="1" customHeight="1">
      <c r="A512" s="82" t="s">
        <v>175</v>
      </c>
      <c r="B512" s="82" t="s">
        <v>180</v>
      </c>
      <c r="C512" s="82" t="s">
        <v>31</v>
      </c>
      <c r="D512" s="136"/>
      <c r="E512" s="136" t="s">
        <v>74</v>
      </c>
      <c r="F512" s="136" t="s">
        <v>7</v>
      </c>
      <c r="G512" s="136"/>
      <c r="H512" s="136" t="s">
        <v>43</v>
      </c>
      <c r="I512" s="257">
        <v>26.023</v>
      </c>
      <c r="J512" s="137">
        <v>988874</v>
      </c>
      <c r="K512" s="137">
        <v>38000</v>
      </c>
      <c r="L512" s="41" t="s">
        <v>252</v>
      </c>
    </row>
    <row r="513" spans="1:12" s="132" customFormat="1" ht="15.75" hidden="1" customHeight="1">
      <c r="A513" s="82" t="s">
        <v>175</v>
      </c>
      <c r="B513" s="82" t="s">
        <v>180</v>
      </c>
      <c r="C513" s="82" t="s">
        <v>31</v>
      </c>
      <c r="D513" s="136"/>
      <c r="E513" s="136" t="s">
        <v>74</v>
      </c>
      <c r="F513" s="136" t="s">
        <v>7</v>
      </c>
      <c r="G513" s="136"/>
      <c r="H513" s="136" t="s">
        <v>49</v>
      </c>
      <c r="I513" s="257">
        <v>26.183</v>
      </c>
      <c r="J513" s="137">
        <v>1008045.5</v>
      </c>
      <c r="K513" s="137">
        <v>38500</v>
      </c>
      <c r="L513" s="41" t="s">
        <v>252</v>
      </c>
    </row>
    <row r="514" spans="1:12" s="132" customFormat="1" ht="15.75" hidden="1" customHeight="1">
      <c r="A514" s="82" t="s">
        <v>175</v>
      </c>
      <c r="B514" s="82" t="s">
        <v>180</v>
      </c>
      <c r="C514" s="82" t="s">
        <v>31</v>
      </c>
      <c r="D514" s="136"/>
      <c r="E514" s="136" t="s">
        <v>74</v>
      </c>
      <c r="F514" s="136" t="s">
        <v>7</v>
      </c>
      <c r="G514" s="136"/>
      <c r="H514" s="136" t="s">
        <v>7</v>
      </c>
      <c r="I514" s="257">
        <v>26.333000000000002</v>
      </c>
      <c r="J514" s="137">
        <v>1000654.0000000001</v>
      </c>
      <c r="K514" s="137">
        <v>38000</v>
      </c>
      <c r="L514" s="41" t="s">
        <v>252</v>
      </c>
    </row>
    <row r="515" spans="1:12" s="132" customFormat="1" ht="15.75" hidden="1" customHeight="1">
      <c r="A515" s="82" t="s">
        <v>175</v>
      </c>
      <c r="B515" s="82" t="s">
        <v>180</v>
      </c>
      <c r="C515" s="82" t="s">
        <v>31</v>
      </c>
      <c r="D515" s="136"/>
      <c r="E515" s="136" t="s">
        <v>74</v>
      </c>
      <c r="F515" s="136" t="s">
        <v>49</v>
      </c>
      <c r="G515" s="136"/>
      <c r="H515" s="136" t="s">
        <v>81</v>
      </c>
      <c r="I515" s="257">
        <v>32.595999999999997</v>
      </c>
      <c r="J515" s="137">
        <v>1219090.3999999999</v>
      </c>
      <c r="K515" s="137">
        <v>37400</v>
      </c>
      <c r="L515" s="41" t="s">
        <v>252</v>
      </c>
    </row>
    <row r="516" spans="1:12" s="132" customFormat="1" ht="15.75" hidden="1" customHeight="1">
      <c r="A516" s="27" t="s">
        <v>58</v>
      </c>
      <c r="B516" s="82" t="s">
        <v>182</v>
      </c>
      <c r="C516" s="82" t="s">
        <v>63</v>
      </c>
      <c r="D516" s="308"/>
      <c r="E516" s="308" t="s">
        <v>74</v>
      </c>
      <c r="F516" s="308" t="s">
        <v>49</v>
      </c>
      <c r="G516" s="136"/>
      <c r="H516" s="136" t="s">
        <v>67</v>
      </c>
      <c r="I516" s="304">
        <v>45.41</v>
      </c>
      <c r="J516" s="309">
        <v>2800000</v>
      </c>
      <c r="K516" s="309"/>
      <c r="L516" s="87" t="s">
        <v>230</v>
      </c>
    </row>
    <row r="517" spans="1:12" ht="15.75" customHeight="1">
      <c r="C517" s="332"/>
    </row>
  </sheetData>
  <autoFilter ref="A9:JT516">
    <filterColumn colId="7">
      <filters blank="1">
        <filter val="1"/>
        <filter val="1,2"/>
        <filter val="1,2,5-8"/>
        <filter val="1,2,6,7"/>
        <filter val="1,3"/>
        <filter val="1,3,5"/>
        <filter val="1,4,7"/>
        <filter val="1,6"/>
        <filter val="10"/>
        <filter val="11"/>
        <filter val="11 - 15"/>
        <filter val="11-13"/>
        <filter val="12,13,14,15,16"/>
        <filter val="13"/>
        <filter val="13,14"/>
        <filter val="13-16"/>
        <filter val="14"/>
        <filter val="15"/>
        <filter val="16"/>
        <filter val="17"/>
        <filter val="2"/>
        <filter val="2,3"/>
        <filter val="2,3,4,6,7,8,9"/>
        <filter val="2,3,4,6,7,9"/>
        <filter val="2,3,8,9"/>
        <filter val="2,3,9"/>
        <filter val="2,4,5,6,9"/>
        <filter val="2,5"/>
        <filter val="2,5,7"/>
        <filter val="3"/>
        <filter val="3,5"/>
        <filter val="4"/>
        <filter val="4,5"/>
        <filter val="4,6,7,9"/>
        <filter val="4,7,8"/>
        <filter val="4,7,8,9"/>
        <filter val="5"/>
        <filter val="5,4,8"/>
        <filter val="5,8"/>
        <filter val="5/11"/>
        <filter val="6"/>
        <filter val="6,7"/>
        <filter val="7"/>
        <filter val="7/11"/>
        <filter val="7-9"/>
        <filter val="8"/>
        <filter val="8,9"/>
        <filter val="9"/>
      </filters>
    </filterColumn>
    <filterColumn colId="10">
      <customFilters and="1">
        <customFilter operator="greaterThanOrEqual" val="32000"/>
        <customFilter operator="lessThanOrEqual" val="45000"/>
      </customFilters>
    </filterColumn>
    <filterColumn colId="11">
      <filters>
        <filter val="готовая"/>
      </filters>
    </filterColumn>
  </autoFilter>
  <mergeCells count="1">
    <mergeCell ref="A2:I7"/>
  </mergeCells>
  <pageMargins left="0.23622047244094491" right="0.23622047244094491" top="0.74803149606299213" bottom="0.74803149606299213" header="0.31496062992125984" footer="0.31496062992125984"/>
  <pageSetup paperSize="9" scale="67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G23" sqref="G23"/>
    </sheetView>
  </sheetViews>
  <sheetFormatPr defaultRowHeight="12.75"/>
  <cols>
    <col min="6" max="6" width="13.42578125" bestFit="1" customWidth="1"/>
    <col min="8" max="8" width="13.42578125" bestFit="1" customWidth="1"/>
    <col min="9" max="9" width="9.5703125" bestFit="1" customWidth="1"/>
  </cols>
  <sheetData>
    <row r="1" spans="1:15" s="3" customFormat="1" ht="15">
      <c r="A1" s="10"/>
      <c r="B1" s="10"/>
      <c r="C1" s="10"/>
      <c r="D1" s="10"/>
      <c r="E1" s="10"/>
      <c r="F1" s="11"/>
      <c r="H1" s="10"/>
      <c r="I1" s="10"/>
    </row>
    <row r="2" spans="1:15" s="3" customFormat="1" ht="15">
      <c r="A2" s="8"/>
      <c r="B2" s="4"/>
      <c r="C2" s="4"/>
      <c r="D2" s="4"/>
      <c r="E2" s="4"/>
      <c r="F2" s="9"/>
      <c r="H2" s="8"/>
      <c r="I2" s="12"/>
    </row>
    <row r="3" spans="1:15" s="3" customFormat="1" ht="19.5" customHeight="1">
      <c r="A3" s="10"/>
      <c r="B3" s="10"/>
      <c r="C3" s="10"/>
      <c r="D3" s="10"/>
      <c r="E3" s="10"/>
      <c r="F3" s="11"/>
      <c r="G3" s="11"/>
      <c r="H3" s="10"/>
      <c r="I3" s="10"/>
    </row>
    <row r="4" spans="1:15" s="3" customFormat="1" ht="15">
      <c r="A4" s="8"/>
      <c r="B4" s="4"/>
      <c r="C4" s="4"/>
      <c r="D4" s="4"/>
      <c r="E4" s="4"/>
      <c r="F4" s="9"/>
      <c r="G4" s="13"/>
      <c r="H4" s="8"/>
      <c r="I4" s="4"/>
    </row>
    <row r="5" spans="1:15" s="3" customFormat="1" ht="15">
      <c r="A5" s="8"/>
      <c r="B5" s="4"/>
      <c r="C5" s="4"/>
      <c r="D5" s="4"/>
      <c r="E5" s="4"/>
      <c r="F5" s="9"/>
      <c r="H5" s="8"/>
      <c r="I5" s="12"/>
    </row>
    <row r="6" spans="1:15" s="3" customFormat="1" ht="15">
      <c r="A6" s="8"/>
      <c r="B6" s="4"/>
      <c r="C6" s="4"/>
      <c r="D6" s="4"/>
      <c r="E6" s="4"/>
      <c r="F6" s="9"/>
      <c r="H6" s="8"/>
      <c r="I6" s="12"/>
    </row>
    <row r="7" spans="1:15" s="3" customFormat="1" ht="15">
      <c r="A7" s="8"/>
      <c r="B7" s="4"/>
      <c r="C7" s="4"/>
      <c r="D7" s="4"/>
      <c r="E7" s="4"/>
      <c r="F7" s="9"/>
      <c r="H7" s="8"/>
      <c r="I7" s="12"/>
    </row>
    <row r="8" spans="1:15" s="3" customFormat="1" ht="15">
      <c r="A8" s="8"/>
      <c r="B8" s="4"/>
      <c r="C8" s="4"/>
      <c r="D8" s="4"/>
      <c r="E8" s="4"/>
      <c r="F8" s="9"/>
      <c r="H8" s="8"/>
      <c r="I8" s="12"/>
    </row>
    <row r="9" spans="1:15" s="3" customFormat="1" ht="15">
      <c r="A9" s="8"/>
      <c r="B9" s="4"/>
      <c r="C9" s="4"/>
      <c r="D9" s="4"/>
      <c r="E9" s="4"/>
      <c r="F9" s="9"/>
      <c r="H9" s="8"/>
      <c r="I9" s="12"/>
    </row>
    <row r="10" spans="1:15" s="3" customFormat="1" ht="15">
      <c r="A10" s="8"/>
      <c r="B10" s="4"/>
      <c r="C10" s="4"/>
      <c r="D10" s="4"/>
      <c r="E10" s="4"/>
      <c r="F10" s="9"/>
      <c r="H10" s="8"/>
      <c r="I10" s="12"/>
    </row>
    <row r="11" spans="1:15" s="3" customFormat="1" ht="15">
      <c r="A11" s="8"/>
      <c r="B11" s="4"/>
      <c r="C11" s="4"/>
      <c r="D11" s="4"/>
      <c r="E11" s="4"/>
      <c r="F11" s="9"/>
      <c r="H11" s="8"/>
      <c r="I11" s="12"/>
    </row>
    <row r="12" spans="1:15" s="3" customFormat="1" ht="15">
      <c r="A12" s="8"/>
      <c r="B12" s="4"/>
      <c r="C12" s="4"/>
      <c r="D12" s="4"/>
      <c r="E12" s="4"/>
      <c r="F12" s="9"/>
      <c r="H12" s="8"/>
      <c r="I12" s="12"/>
    </row>
    <row r="13" spans="1:15" s="3" customFormat="1" ht="15">
      <c r="A13" s="8"/>
      <c r="B13" s="4"/>
      <c r="C13" s="4"/>
      <c r="D13" s="4"/>
      <c r="E13" s="4"/>
      <c r="F13" s="9"/>
      <c r="H13" s="8"/>
      <c r="I13" s="12"/>
    </row>
    <row r="14" spans="1:15" s="2" customFormat="1" ht="15">
      <c r="A14" s="8"/>
      <c r="B14" s="4"/>
      <c r="C14" s="4"/>
      <c r="D14" s="4"/>
      <c r="E14" s="4"/>
      <c r="F14" s="9"/>
      <c r="G14" s="3"/>
      <c r="H14" s="8"/>
      <c r="I14" s="12"/>
      <c r="J14" s="3"/>
      <c r="K14" s="3"/>
      <c r="L14" s="3"/>
      <c r="M14" s="3"/>
      <c r="N14" s="3"/>
      <c r="O14" s="3"/>
    </row>
    <row r="15" spans="1:15" s="2" customFormat="1" ht="15">
      <c r="A15" s="8"/>
      <c r="B15" s="4"/>
      <c r="C15" s="4"/>
      <c r="D15" s="4"/>
      <c r="E15" s="4"/>
      <c r="F15" s="9"/>
      <c r="G15" s="3"/>
      <c r="H15" s="8"/>
      <c r="I15" s="12"/>
      <c r="J15" s="3"/>
      <c r="K15" s="3"/>
      <c r="L15" s="3"/>
      <c r="M15" s="3"/>
      <c r="N15" s="3"/>
      <c r="O15" s="3"/>
    </row>
    <row r="16" spans="1:15" s="2" customFormat="1" ht="15">
      <c r="A16" s="8"/>
      <c r="B16" s="4"/>
      <c r="C16" s="4"/>
      <c r="D16" s="4"/>
      <c r="E16" s="4"/>
      <c r="F16" s="9"/>
      <c r="G16" s="3"/>
      <c r="H16" s="8"/>
      <c r="I16" s="12"/>
      <c r="J16" s="3"/>
      <c r="K16" s="3"/>
      <c r="L16" s="3"/>
      <c r="M16" s="3"/>
      <c r="N16" s="3"/>
      <c r="O16" s="3"/>
    </row>
    <row r="17" spans="1:15" s="3" customFormat="1" ht="15">
      <c r="A17" s="8"/>
      <c r="B17" s="4"/>
      <c r="C17" s="4"/>
      <c r="D17" s="4"/>
      <c r="E17" s="4"/>
      <c r="F17" s="9"/>
      <c r="H17" s="8"/>
      <c r="I17" s="12"/>
    </row>
    <row r="18" spans="1:15" s="3" customFormat="1" ht="15">
      <c r="A18" s="8"/>
      <c r="B18" s="4"/>
      <c r="C18" s="4"/>
      <c r="D18" s="4"/>
      <c r="E18" s="4"/>
      <c r="F18" s="9"/>
      <c r="H18" s="8"/>
      <c r="I18" s="12"/>
    </row>
    <row r="19" spans="1:15" s="3" customFormat="1" ht="15">
      <c r="A19" s="8"/>
      <c r="B19" s="4"/>
      <c r="C19" s="4"/>
      <c r="D19" s="4"/>
      <c r="E19" s="4"/>
      <c r="F19" s="9"/>
      <c r="H19" s="8"/>
      <c r="I19" s="12"/>
    </row>
    <row r="20" spans="1:15" s="3" customFormat="1" ht="15">
      <c r="A20" s="8"/>
      <c r="B20" s="4"/>
      <c r="C20" s="4"/>
      <c r="D20" s="4"/>
      <c r="E20" s="4"/>
      <c r="F20" s="9"/>
      <c r="H20" s="8"/>
      <c r="I20" s="12"/>
    </row>
    <row r="21" spans="1:15" s="3" customFormat="1" ht="15">
      <c r="A21" s="8"/>
      <c r="B21" s="4"/>
      <c r="C21" s="4"/>
      <c r="D21" s="4"/>
      <c r="E21" s="4"/>
      <c r="F21" s="9"/>
      <c r="H21" s="8"/>
      <c r="I21" s="12"/>
    </row>
    <row r="22" spans="1:15" s="3" customFormat="1" ht="15">
      <c r="A22" s="8"/>
      <c r="B22" s="4"/>
      <c r="C22" s="4"/>
      <c r="D22" s="4"/>
      <c r="E22" s="4"/>
      <c r="F22" s="9"/>
      <c r="H22" s="8"/>
      <c r="I22" s="12"/>
    </row>
    <row r="23" spans="1:15" s="3" customFormat="1" ht="15">
      <c r="A23" s="8"/>
      <c r="B23" s="4"/>
      <c r="C23" s="4"/>
      <c r="D23" s="4"/>
      <c r="E23" s="4"/>
      <c r="F23" s="9"/>
      <c r="H23" s="8"/>
      <c r="I23" s="12"/>
    </row>
    <row r="24" spans="1:15" s="3" customFormat="1" ht="15">
      <c r="A24" s="8"/>
      <c r="B24" s="4"/>
      <c r="C24" s="4"/>
      <c r="D24" s="4"/>
      <c r="E24" s="4"/>
      <c r="F24" s="9"/>
      <c r="H24" s="8"/>
      <c r="I24" s="12"/>
    </row>
    <row r="25" spans="1:15" s="3" customFormat="1" ht="15">
      <c r="A25" s="8"/>
      <c r="B25" s="4"/>
      <c r="C25" s="4"/>
      <c r="D25" s="4"/>
      <c r="E25" s="4"/>
      <c r="F25" s="9"/>
      <c r="H25" s="8"/>
      <c r="I25" s="12"/>
    </row>
    <row r="26" spans="1:15" s="3" customFormat="1" ht="15">
      <c r="A26" s="8"/>
      <c r="B26" s="4"/>
      <c r="C26" s="4"/>
      <c r="D26" s="4"/>
      <c r="E26" s="4"/>
      <c r="F26" s="9"/>
    </row>
    <row r="27" spans="1:15" ht="15">
      <c r="A27" s="8"/>
      <c r="B27" s="4"/>
      <c r="C27" s="4"/>
      <c r="D27" s="4"/>
      <c r="E27" s="4"/>
      <c r="F27" s="9"/>
      <c r="G27" s="3"/>
      <c r="H27" s="3"/>
      <c r="I27" s="3"/>
      <c r="J27" s="3"/>
      <c r="K27" s="3"/>
      <c r="L27" s="3"/>
      <c r="M27" s="3"/>
      <c r="N27" s="3"/>
      <c r="O27" s="3"/>
    </row>
    <row r="28" spans="1:15" ht="15">
      <c r="A28" s="8"/>
      <c r="B28" s="4"/>
      <c r="C28" s="4"/>
      <c r="D28" s="4"/>
      <c r="E28" s="4"/>
      <c r="F28" s="9"/>
      <c r="G28" s="3"/>
      <c r="H28" s="3"/>
      <c r="I28" s="3"/>
      <c r="J28" s="3"/>
      <c r="K28" s="3"/>
      <c r="L28" s="3"/>
      <c r="M28" s="3"/>
      <c r="N28" s="3"/>
      <c r="O28" s="3"/>
    </row>
    <row r="29" spans="1:15" ht="15">
      <c r="A29" s="5"/>
      <c r="B29" s="6"/>
      <c r="C29" s="6"/>
      <c r="D29" s="6"/>
      <c r="E29" s="6"/>
      <c r="F29" s="7"/>
      <c r="H29" s="2"/>
      <c r="I29" s="2"/>
      <c r="J29" s="2"/>
      <c r="K29" s="2"/>
    </row>
    <row r="30" spans="1:15" ht="15">
      <c r="A30" s="5"/>
      <c r="B30" s="6"/>
      <c r="C30" s="6"/>
      <c r="D30" s="6"/>
      <c r="E30" s="6"/>
      <c r="F30" s="7"/>
      <c r="H30" s="2"/>
      <c r="I30" s="2"/>
      <c r="J30" s="2"/>
      <c r="K30" s="2"/>
    </row>
    <row r="31" spans="1:15" ht="15">
      <c r="A31" s="5"/>
      <c r="B31" s="6"/>
      <c r="C31" s="6"/>
      <c r="D31" s="6"/>
      <c r="E31" s="6"/>
      <c r="F31" s="7"/>
      <c r="H31" s="2"/>
      <c r="I31" s="2"/>
      <c r="J31" s="2"/>
      <c r="K31" s="2"/>
    </row>
    <row r="32" spans="1:15" ht="15">
      <c r="A32" s="5"/>
      <c r="B32" s="6"/>
      <c r="C32" s="6"/>
      <c r="D32" s="6"/>
      <c r="E32" s="6"/>
      <c r="F32" s="7"/>
      <c r="H32" s="2"/>
      <c r="I32" s="2"/>
      <c r="J32" s="2"/>
      <c r="K32" s="2"/>
    </row>
    <row r="33" spans="1:11" ht="15">
      <c r="A33" s="5"/>
      <c r="B33" s="6"/>
      <c r="C33" s="6"/>
      <c r="D33" s="6"/>
      <c r="E33" s="6"/>
      <c r="F33" s="7"/>
      <c r="H33" s="2"/>
      <c r="I33" s="2"/>
      <c r="J33" s="2"/>
      <c r="K33" s="2"/>
    </row>
    <row r="34" spans="1:11" ht="15">
      <c r="A34" s="8"/>
      <c r="B34" s="4"/>
      <c r="C34" s="4"/>
      <c r="D34" s="4"/>
      <c r="E34" s="4"/>
      <c r="F34" s="9"/>
    </row>
    <row r="35" spans="1:11" ht="15">
      <c r="A35" s="8"/>
      <c r="B35" s="4"/>
      <c r="C35" s="4"/>
      <c r="D35" s="4"/>
      <c r="E35" s="4"/>
      <c r="F35" s="9"/>
    </row>
    <row r="36" spans="1:11" ht="15">
      <c r="A36" s="8"/>
      <c r="B36" s="4"/>
      <c r="C36" s="4"/>
      <c r="D36" s="4"/>
      <c r="E36" s="4"/>
      <c r="F36" s="9"/>
    </row>
    <row r="37" spans="1:11" ht="15">
      <c r="A37" s="8"/>
      <c r="B37" s="4"/>
      <c r="C37" s="4"/>
      <c r="D37" s="4"/>
      <c r="E37" s="4"/>
      <c r="F37" s="9"/>
    </row>
    <row r="38" spans="1:11" ht="15">
      <c r="A38" s="8"/>
      <c r="B38" s="4"/>
      <c r="C38" s="4"/>
      <c r="D38" s="4"/>
      <c r="E38" s="4"/>
      <c r="F38" s="9"/>
    </row>
    <row r="39" spans="1:11" ht="15">
      <c r="A39" s="8"/>
      <c r="B39" s="4"/>
      <c r="C39" s="4"/>
      <c r="D39" s="4"/>
      <c r="E39" s="4"/>
      <c r="F39" s="9"/>
    </row>
    <row r="40" spans="1:11" ht="15">
      <c r="A40" s="8"/>
      <c r="B40" s="4"/>
      <c r="C40" s="4"/>
      <c r="D40" s="4"/>
      <c r="E40" s="4"/>
      <c r="F40" s="9"/>
    </row>
    <row r="41" spans="1:11" ht="15">
      <c r="A41" s="8"/>
      <c r="B41" s="4"/>
      <c r="C41" s="4"/>
      <c r="D41" s="4"/>
      <c r="E41" s="4"/>
      <c r="F41" s="9"/>
    </row>
    <row r="42" spans="1:11" ht="15">
      <c r="A42" s="8"/>
      <c r="B42" s="4"/>
      <c r="C42" s="4"/>
      <c r="D42" s="4"/>
      <c r="E42" s="4"/>
      <c r="F42" s="9"/>
    </row>
    <row r="43" spans="1:11" ht="15">
      <c r="A43" s="8"/>
      <c r="B43" s="4"/>
      <c r="C43" s="4"/>
      <c r="D43" s="4"/>
      <c r="E43" s="4"/>
      <c r="F43" s="9"/>
    </row>
    <row r="44" spans="1:11" ht="15">
      <c r="A44" s="8"/>
      <c r="B44" s="4"/>
      <c r="C44" s="4"/>
      <c r="D44" s="4"/>
      <c r="E44" s="4"/>
      <c r="F44" s="9"/>
    </row>
    <row r="45" spans="1:11" ht="15">
      <c r="A45" s="8"/>
      <c r="B45" s="4"/>
      <c r="C45" s="4"/>
      <c r="D45" s="4"/>
      <c r="E45" s="4"/>
      <c r="F45" s="9"/>
    </row>
    <row r="46" spans="1:11" ht="15">
      <c r="A46" s="8"/>
      <c r="B46" s="4"/>
      <c r="C46" s="4"/>
      <c r="D46" s="4"/>
      <c r="E46" s="4"/>
      <c r="F46" s="9"/>
    </row>
    <row r="47" spans="1:11">
      <c r="A47" s="3"/>
      <c r="B47" s="3"/>
      <c r="C47" s="3"/>
      <c r="D47" s="3"/>
      <c r="E47" s="3"/>
      <c r="F47" s="3"/>
    </row>
  </sheetData>
  <dataValidations count="1">
    <dataValidation type="list" allowBlank="1" showInputMessage="1" showErrorMessage="1" sqref="E2 E4:E46">
      <formula1>ком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База объектов</vt:lpstr>
      <vt:lpstr>База объектов (2)</vt:lpstr>
      <vt:lpstr>Лист1</vt:lpstr>
      <vt:lpstr>'База объектов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Кармадонова Анастасия</cp:lastModifiedBy>
  <cp:lastPrinted>2017-06-02T10:21:08Z</cp:lastPrinted>
  <dcterms:created xsi:type="dcterms:W3CDTF">2016-12-06T09:38:31Z</dcterms:created>
  <dcterms:modified xsi:type="dcterms:W3CDTF">2017-09-04T01:33:57Z</dcterms:modified>
</cp:coreProperties>
</file>